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lbforsikring-my.sharepoint.com/personal/clgr_lb_dk/Documents/Skrivebord/Claus/Karate/"/>
    </mc:Choice>
  </mc:AlternateContent>
  <xr:revisionPtr revIDLastSave="0" documentId="8_{73580CF5-9D63-42D4-BF57-3E0781AB4685}" xr6:coauthVersionLast="47" xr6:coauthVersionMax="47" xr10:uidLastSave="{00000000-0000-0000-0000-000000000000}"/>
  <workbookProtection workbookAlgorithmName="SHA-512" workbookHashValue="nXdvGhI/nstFBKR91+mq1ASahQsVyN0sRADVp1vwfXQ3bW/L77PospYCWOSvpp0ErquTyO5BN0q8htXzqSo3yQ==" workbookSaltValue="eoPCIG3wbNCgKrN+nkTvrg==" workbookSpinCount="100000" lockStructure="1"/>
  <bookViews>
    <workbookView xWindow="4290" yWindow="4290" windowWidth="28800" windowHeight="15345" xr2:uid="{00000000-000D-0000-FFFF-FFFF00000000}"/>
  </bookViews>
  <sheets>
    <sheet name="Tilmelding" sheetId="3" r:id="rId1"/>
    <sheet name="Ny list" sheetId="4" state="hidden" r:id="rId2"/>
  </sheets>
  <definedNames>
    <definedName name="_xlnm._FilterDatabase" localSheetId="1" hidden="1">'Ny list'!$E$14:$E$18</definedName>
    <definedName name="_xlnm._FilterDatabase" localSheetId="0" hidden="1">Tilmelding!#REF!</definedName>
    <definedName name="Female_Kata">#REF!</definedName>
    <definedName name="Female_Kumite">#REF!</definedName>
    <definedName name="_xlnm.Criteria" localSheetId="1">'Ny list'!$E$45</definedName>
    <definedName name="Male_Kata">#REF!</definedName>
    <definedName name="Male_Kumite">#REF!</definedName>
    <definedName name="_xlnm.Print_Area" localSheetId="0">Tilmelding!$A$1:$L$75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3" l="1"/>
  <c r="I3" i="3"/>
  <c r="H4" i="3"/>
  <c r="I4" i="3"/>
  <c r="H5" i="3"/>
  <c r="I5" i="3"/>
  <c r="H16" i="3"/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H6" i="3"/>
  <c r="H7" i="3"/>
  <c r="H8" i="3"/>
  <c r="H9" i="3"/>
  <c r="H10" i="3"/>
  <c r="H11" i="3"/>
  <c r="H12" i="3"/>
  <c r="H13" i="3"/>
  <c r="H14" i="3"/>
  <c r="H15" i="3"/>
  <c r="H17" i="3"/>
  <c r="H18" i="3"/>
  <c r="H19" i="3"/>
  <c r="H20" i="3"/>
  <c r="H21" i="3"/>
  <c r="H22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3" i="3"/>
  <c r="J43" i="3" l="1"/>
  <c r="K43" i="3"/>
</calcChain>
</file>

<file path=xl/sharedStrings.xml><?xml version="1.0" encoding="utf-8"?>
<sst xmlns="http://schemas.openxmlformats.org/spreadsheetml/2006/main" count="100" uniqueCount="76">
  <si>
    <t>Gender</t>
  </si>
  <si>
    <t>Ja/Nej</t>
  </si>
  <si>
    <t>Alder</t>
  </si>
  <si>
    <t>Female_Kata</t>
  </si>
  <si>
    <t>Male_Kata</t>
  </si>
  <si>
    <t>Female_Kumite</t>
  </si>
  <si>
    <t>Male_Kumite</t>
  </si>
  <si>
    <t>Female</t>
  </si>
  <si>
    <t>Kumite</t>
  </si>
  <si>
    <t>Male</t>
  </si>
  <si>
    <t>Kata</t>
  </si>
  <si>
    <t>Tlf. nr.</t>
  </si>
  <si>
    <t>Coach</t>
  </si>
  <si>
    <t>Ialt</t>
  </si>
  <si>
    <t>Club</t>
  </si>
  <si>
    <t>No</t>
  </si>
  <si>
    <t>Name</t>
  </si>
  <si>
    <t>Age and degree</t>
  </si>
  <si>
    <t>Registration for Kata</t>
  </si>
  <si>
    <t>Registration for Kumite</t>
  </si>
  <si>
    <t>You are registered for the following kata category</t>
  </si>
  <si>
    <t>You are registered for the following kumite category</t>
  </si>
  <si>
    <t>The total amount is transferred to Reg no. 6845 - Account no. 1874504. Swift: SYBKDK22, IBAN: DK8568450001874504. The bank transfer is marked only with the club name.</t>
  </si>
  <si>
    <t>5-7 year</t>
  </si>
  <si>
    <t>Team</t>
  </si>
  <si>
    <t>Registration katagory</t>
  </si>
  <si>
    <t>Yes</t>
  </si>
  <si>
    <r>
      <t>Det samlede beløb overføres til Reg nr. 6845 - Konto nr. 1874504</t>
    </r>
    <r>
      <rPr>
        <sz val="12"/>
        <color rgb="FF000000"/>
        <rFont val="Arial"/>
        <family val="2"/>
        <scheme val="minor"/>
      </rPr>
      <t>. Swift: SYBKDK22, IBAN: DK8568450001874504. Bankoverførslen mærkes kun klubnavn.</t>
    </r>
  </si>
  <si>
    <r>
      <rPr>
        <b/>
        <sz val="12"/>
        <color theme="1"/>
        <rFont val="Calibri"/>
        <family val="2"/>
      </rPr>
      <t>Note:</t>
    </r>
    <r>
      <rPr>
        <sz val="12"/>
        <color theme="1"/>
        <rFont val="Calibri"/>
        <family val="2"/>
      </rPr>
      <t xml:space="preserve"> The registration form is sent to jesperf.karatedoichiro@gmail.com as an excel file</t>
    </r>
  </si>
  <si>
    <t>mailto:jesperf.karatedoichiro@gmail.com</t>
  </si>
  <si>
    <r>
      <rPr>
        <b/>
        <sz val="12"/>
        <color rgb="FF000000"/>
        <rFont val="Arial"/>
        <family val="2"/>
        <scheme val="minor"/>
      </rPr>
      <t>Bemærk:</t>
    </r>
    <r>
      <rPr>
        <sz val="12"/>
        <color rgb="FF000000"/>
        <rFont val="Arial"/>
        <family val="2"/>
        <scheme val="minor"/>
      </rPr>
      <t xml:space="preserve"> Tilmeldingssedlen sendes til </t>
    </r>
    <r>
      <rPr>
        <sz val="12"/>
        <color theme="1"/>
        <rFont val="Calibri"/>
        <family val="2"/>
      </rPr>
      <t>jesperf.karatedoichiro@gmail.com</t>
    </r>
    <r>
      <rPr>
        <sz val="12"/>
        <color rgb="FF000000"/>
        <rFont val="Arial"/>
        <family val="2"/>
        <scheme val="minor"/>
      </rPr>
      <t xml:space="preserve"> som excel fil</t>
    </r>
  </si>
  <si>
    <t>Kata U-form, Individual drenge/piger 5-7 year, Pulje 01</t>
  </si>
  <si>
    <t>Kihon, Individual drenge/piger 5-7 year, Pulje 02</t>
  </si>
  <si>
    <t>8-11 year, 8kyu +</t>
  </si>
  <si>
    <t>Kumite Female 8-11 year, 8 kyu +, Pulje 04</t>
  </si>
  <si>
    <t>12-13 year, 8kyu +</t>
  </si>
  <si>
    <t>14-15 year, 8kyu +</t>
  </si>
  <si>
    <t>16-17 year, 5kyu +</t>
  </si>
  <si>
    <t>18-21 year, 3kyu +</t>
  </si>
  <si>
    <t>Kata Female 8-11 year, 8kyu +, Pulje 03</t>
  </si>
  <si>
    <t>Team kata og kumite</t>
  </si>
  <si>
    <t>Team kata og Kumite</t>
  </si>
  <si>
    <t>Sidste frist er den 1 okt 2025, hvor tilmeldingen samt betaling skal være Odense Karate-do Ichiro i hænde.</t>
  </si>
  <si>
    <t>The deadline is 1 okt. 2025, when the registration and payment must be in the hands of Odense Karate-do Ichiro.</t>
  </si>
  <si>
    <t>Registration form Shotocan Cup 2025</t>
  </si>
  <si>
    <t>Afterparty
Sæt kryds</t>
  </si>
  <si>
    <t xml:space="preserve">Price 150kr per  person
</t>
  </si>
  <si>
    <t>22+ year, 3kyu +</t>
  </si>
  <si>
    <t>Kumite Male 8-11 year, 8 kyu +, Pulje 06</t>
  </si>
  <si>
    <t>Kumite Female 12-13 year, 8kyu +, Pulje 8</t>
  </si>
  <si>
    <t>Kumite Male 12-13 year, 8kyu +, Pulje 10</t>
  </si>
  <si>
    <t>Kumite Female 14-15 year, 8kyu +, Pulje 12</t>
  </si>
  <si>
    <t>Kumite Male 14-15 year, 8kyu +, Pulje 14</t>
  </si>
  <si>
    <t>Kumite Female 16-17 year, 5kyu +, Pulje 16</t>
  </si>
  <si>
    <t>Kumite Male 16-17 year, 5kyu +, Pulje 18</t>
  </si>
  <si>
    <t>Kumite Female 18-21 year, 3kyu +, Pulje 20</t>
  </si>
  <si>
    <t>Kumite Female 22+ year, 3kyu +, Pulje 24</t>
  </si>
  <si>
    <t>Kumite Male 22+ year, 3kyu +, Pulje 26</t>
  </si>
  <si>
    <t>Kata Male 8-11 year, 8 kyu +, Pulje 05</t>
  </si>
  <si>
    <t>Kata Female 12-13 year, 8kyu +, Pulje 07</t>
  </si>
  <si>
    <t>Kata Male 12-13 year, 8kyu +, Pulje 09</t>
  </si>
  <si>
    <t>Kata Female 14-15 year, 8kyu +, Pulje 11</t>
  </si>
  <si>
    <t>Kata Male 14-15 year, 8kyu +, Pulje 13</t>
  </si>
  <si>
    <t>Kata Female 16-17 year, 5kyu +, Pulje 15</t>
  </si>
  <si>
    <t>Kata Male 16-17 year, 5kyu +, Pulje 17</t>
  </si>
  <si>
    <t>Kata Female 18+ year, 3kyu +, Pulje 19</t>
  </si>
  <si>
    <t>Kata Male 18+ year, 3kyu +, Pulje 21</t>
  </si>
  <si>
    <t>Kata Female 18+ year, 3kyu +, Pulje 23</t>
  </si>
  <si>
    <t>Kata Male 18+ year, 3kyu +, Pulje 25</t>
  </si>
  <si>
    <t>15+ year, Team kata, Male, 5kyu +, Pulje 27</t>
  </si>
  <si>
    <t>15+ year, Team kata, Female, 5kyu +, Pulje 29</t>
  </si>
  <si>
    <t>18+ year, Team kumite, Female, 5kyu +, Pulje 28</t>
  </si>
  <si>
    <t>18+ year, Team kumite, Male, 5kyu +, Pulje 30</t>
  </si>
  <si>
    <t>Kategori</t>
  </si>
  <si>
    <t xml:space="preserve">Price 20 Euro per person
</t>
  </si>
  <si>
    <t>Kumite Male 18-21 year, 3kyu +, Pulje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</si>
</sst>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0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0" fontId="4" fillId="0" borderId="10" xfId="0" applyFont="1" applyBorder="1"/>
    <xf numFmtId="0" fontId="4" fillId="0" borderId="0" xfId="0" applyFont="1"/>
    <xf numFmtId="0" fontId="4" fillId="0" borderId="8" xfId="0" applyFont="1" applyBorder="1"/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/>
    <xf numFmtId="0" fontId="4" fillId="0" borderId="0" xfId="0" applyFont="1" applyAlignment="1" applyProtection="1">
      <alignment horizontal="left"/>
      <protection locked="0"/>
    </xf>
    <xf numFmtId="0" fontId="4" fillId="0" borderId="6" xfId="0" applyFont="1" applyBorder="1" applyAlignment="1">
      <alignment horizontal="left" vertical="top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hidden="1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4" fillId="0" borderId="6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1"/>
    <xf numFmtId="0" fontId="7" fillId="0" borderId="2" xfId="0" applyFont="1" applyBorder="1"/>
    <xf numFmtId="0" fontId="7" fillId="0" borderId="3" xfId="0" applyFont="1" applyBorder="1"/>
    <xf numFmtId="0" fontId="3" fillId="0" borderId="4" xfId="0" applyFont="1" applyBorder="1" applyAlignment="1">
      <alignment horizontal="left" vertical="center"/>
    </xf>
    <xf numFmtId="0" fontId="0" fillId="0" borderId="6" xfId="0" applyBorder="1"/>
    <xf numFmtId="0" fontId="4" fillId="0" borderId="11" xfId="0" applyFont="1" applyBorder="1" applyAlignment="1">
      <alignment horizontal="right" vertical="top"/>
    </xf>
    <xf numFmtId="0" fontId="0" fillId="0" borderId="6" xfId="0" applyBorder="1" applyAlignment="1">
      <alignment horizontal="center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5" fillId="0" borderId="8" xfId="0" applyFont="1" applyBorder="1" applyAlignment="1">
      <alignment horizontal="center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</cellXfs>
  <cellStyles count="2">
    <cellStyle name="Link" xfId="1" builtinId="8"/>
    <cellStyle name="Normal" xfId="0" builtinId="0"/>
  </cellStyles>
  <dxfs count="18"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</dxfs>
  <tableStyles count="7">
    <tableStyle name="List-style" pivot="0" count="3" xr9:uid="{00000000-0011-0000-FFFF-FFFF00000000}">
      <tableStyleElement type="headerRow" dxfId="17"/>
      <tableStyleElement type="firstRowStripe" dxfId="16"/>
      <tableStyleElement type="secondRowStripe" dxfId="15"/>
    </tableStyle>
    <tableStyle name="List-style 2" pivot="0" count="3" xr9:uid="{00000000-0011-0000-FFFF-FFFF01000000}">
      <tableStyleElement type="headerRow" dxfId="14"/>
      <tableStyleElement type="firstRowStripe" dxfId="13"/>
      <tableStyleElement type="secondRowStripe" dxfId="12"/>
    </tableStyle>
    <tableStyle name="List-style 3" pivot="0" count="3" xr9:uid="{00000000-0011-0000-FFFF-FFFF02000000}">
      <tableStyleElement type="headerRow" dxfId="11"/>
      <tableStyleElement type="firstRowStripe" dxfId="10"/>
      <tableStyleElement type="secondRowStripe" dxfId="9"/>
    </tableStyle>
    <tableStyle name="List-style 4" pivot="0" count="3" xr9:uid="{00000000-0011-0000-FFFF-FFFF03000000}">
      <tableStyleElement type="headerRow" dxfId="8"/>
      <tableStyleElement type="firstRowStripe" dxfId="7"/>
      <tableStyleElement type="secondRowStripe" dxfId="6"/>
    </tableStyle>
    <tableStyle name="List-style 5" pivot="0" count="2" xr9:uid="{00000000-0011-0000-FFFF-FFFF04000000}">
      <tableStyleElement type="firstRowStripe" dxfId="5"/>
      <tableStyleElement type="secondRowStripe" dxfId="4"/>
    </tableStyle>
    <tableStyle name="List-style 6" pivot="0" count="2" xr9:uid="{00000000-0011-0000-FFFF-FFFF05000000}">
      <tableStyleElement type="firstRowStripe" dxfId="3"/>
      <tableStyleElement type="secondRowStripe" dxfId="2"/>
    </tableStyle>
    <tableStyle name="List-style 7" pivot="0" count="2" xr9:uid="{00000000-0011-0000-FFFF-FFFF06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esperf.karatedoichiro@gmail.com" TargetMode="External"/><Relationship Id="rId1" Type="http://schemas.openxmlformats.org/officeDocument/2006/relationships/hyperlink" Target="mailto:jesperf.karatedoichiro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35FA5-10BB-452D-9359-770744E779E4}">
  <dimension ref="A1:L77"/>
  <sheetViews>
    <sheetView tabSelected="1" zoomScale="55" zoomScaleNormal="55" zoomScaleSheetLayoutView="55" workbookViewId="0">
      <selection activeCell="B3" sqref="B3"/>
    </sheetView>
  </sheetViews>
  <sheetFormatPr defaultRowHeight="12.75" x14ac:dyDescent="0.2"/>
  <cols>
    <col min="1" max="1" width="4.28515625" bestFit="1" customWidth="1"/>
    <col min="2" max="2" width="39.7109375" customWidth="1"/>
    <col min="3" max="3" width="24.85546875" customWidth="1"/>
    <col min="4" max="4" width="11.7109375" customWidth="1"/>
    <col min="5" max="5" width="31.28515625" customWidth="1"/>
    <col min="6" max="6" width="46.5703125" customWidth="1"/>
    <col min="7" max="7" width="55.140625" customWidth="1"/>
    <col min="8" max="8" width="60.140625" bestFit="1" customWidth="1"/>
    <col min="9" max="9" width="58" customWidth="1"/>
    <col min="10" max="10" width="48.140625" customWidth="1"/>
    <col min="11" max="11" width="32" customWidth="1"/>
    <col min="12" max="12" width="12.7109375" customWidth="1"/>
  </cols>
  <sheetData>
    <row r="1" spans="1:12" ht="20.25" x14ac:dyDescent="0.3">
      <c r="A1" s="46" t="s">
        <v>44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60" customHeight="1" x14ac:dyDescent="0.2">
      <c r="A2" s="14" t="s">
        <v>15</v>
      </c>
      <c r="B2" s="14" t="s">
        <v>14</v>
      </c>
      <c r="C2" s="14" t="s">
        <v>16</v>
      </c>
      <c r="D2" s="14" t="s">
        <v>0</v>
      </c>
      <c r="E2" s="14" t="s">
        <v>17</v>
      </c>
      <c r="F2" s="14" t="s">
        <v>18</v>
      </c>
      <c r="G2" s="14" t="s">
        <v>19</v>
      </c>
      <c r="H2" s="14" t="s">
        <v>20</v>
      </c>
      <c r="I2" s="14" t="s">
        <v>21</v>
      </c>
      <c r="J2" s="15" t="s">
        <v>46</v>
      </c>
      <c r="K2" s="15" t="s">
        <v>74</v>
      </c>
      <c r="L2" s="15" t="s">
        <v>45</v>
      </c>
    </row>
    <row r="3" spans="1:12" ht="15" x14ac:dyDescent="0.2">
      <c r="A3" s="23">
        <v>1</v>
      </c>
      <c r="B3" s="24"/>
      <c r="C3" s="24"/>
      <c r="D3" s="24"/>
      <c r="E3" s="24"/>
      <c r="F3" s="24"/>
      <c r="G3" s="24"/>
      <c r="H3" s="25" t="str">
        <f>IFERROR(IF(F3="Yes",INDEX('Ny list'!$E$4:$F$10,MATCH(Tilmelding!$E3,'Ny list'!$D$4:$D$10,0),MATCH(Tilmelding!$D3,'Ny list'!$E$3:$F$3,0)),""),"")</f>
        <v/>
      </c>
      <c r="I3" s="25" t="str">
        <f>IFERROR(IF(G3="Yes",INDEX('Ny list'!$G$4:$H$10,MATCH(Tilmelding!$E3,'Ny list'!$D$4:$D$10,0),MATCH(Tilmelding!$D3,'Ny list'!$G$3:$H$3,0)),""),"")</f>
        <v/>
      </c>
      <c r="J3" s="41" t="str">
        <f>IF(ISBLANK(C3),"",150)</f>
        <v/>
      </c>
      <c r="K3" s="41" t="str">
        <f>IF(ISBLANK(C3),"",20)</f>
        <v/>
      </c>
      <c r="L3" s="42"/>
    </row>
    <row r="4" spans="1:12" ht="15" x14ac:dyDescent="0.2">
      <c r="A4" s="23">
        <v>2</v>
      </c>
      <c r="B4" s="24"/>
      <c r="C4" s="24"/>
      <c r="D4" s="24"/>
      <c r="E4" s="24"/>
      <c r="F4" s="24"/>
      <c r="G4" s="24"/>
      <c r="H4" s="25" t="str">
        <f>IFERROR(IF(F4="Yes",INDEX('Ny list'!$E$4:$F$10,MATCH(Tilmelding!$E4,'Ny list'!$D$4:$D$10,0),MATCH(Tilmelding!$D4,'Ny list'!$E$3:$F$3,0)),""),"")</f>
        <v/>
      </c>
      <c r="I4" s="25" t="str">
        <f>IFERROR(IF(G4="Yes",INDEX('Ny list'!$G$4:$H$10,MATCH(Tilmelding!$E4,'Ny list'!$D$4:$D$10,0),MATCH(Tilmelding!$D4,'Ny list'!$G$3:$H$3,0)),""),"")</f>
        <v/>
      </c>
      <c r="J4" s="41" t="str">
        <f t="shared" ref="J4:J42" si="0">IF(ISBLANK(C4),"",150)</f>
        <v/>
      </c>
      <c r="K4" s="41" t="str">
        <f t="shared" ref="K4:K42" si="1">IF(ISBLANK(C4),"",20)</f>
        <v/>
      </c>
      <c r="L4" s="42"/>
    </row>
    <row r="5" spans="1:12" ht="15" x14ac:dyDescent="0.2">
      <c r="A5" s="23">
        <v>3</v>
      </c>
      <c r="B5" s="24"/>
      <c r="C5" s="24"/>
      <c r="D5" s="24"/>
      <c r="E5" s="24"/>
      <c r="F5" s="24"/>
      <c r="G5" s="24"/>
      <c r="H5" s="25" t="str">
        <f>IFERROR(IF(F5="Yes",INDEX('Ny list'!$E$4:$F$10,MATCH(Tilmelding!$E5,'Ny list'!$D$4:$D$10,0),MATCH(Tilmelding!$D5,'Ny list'!$E$3:$F$3,0)),""),"")</f>
        <v/>
      </c>
      <c r="I5" s="25" t="str">
        <f>IFERROR(IF(G5="Yes",INDEX('Ny list'!$G$4:$H$10,MATCH(Tilmelding!$E5,'Ny list'!$D$4:$D$10,0),MATCH(Tilmelding!$D5,'Ny list'!$G$3:$H$3,0)),""),"")</f>
        <v/>
      </c>
      <c r="J5" s="41" t="str">
        <f t="shared" si="0"/>
        <v/>
      </c>
      <c r="K5" s="41" t="str">
        <f t="shared" si="1"/>
        <v/>
      </c>
      <c r="L5" s="42"/>
    </row>
    <row r="6" spans="1:12" ht="15" x14ac:dyDescent="0.2">
      <c r="A6" s="23">
        <v>4</v>
      </c>
      <c r="B6" s="24"/>
      <c r="C6" s="24"/>
      <c r="D6" s="24"/>
      <c r="E6" s="24"/>
      <c r="F6" s="24"/>
      <c r="G6" s="24"/>
      <c r="H6" s="25" t="str">
        <f>IFERROR(IF(F6="Yes",INDEX('Ny list'!$E$4:$F$10,MATCH(Tilmelding!$E6,'Ny list'!$D$4:$D$10,0),MATCH(Tilmelding!$D6,'Ny list'!$E$3:$F$3,0)),""),"")</f>
        <v/>
      </c>
      <c r="I6" s="25" t="str">
        <f>IFERROR(IF(G6="Yes",INDEX('Ny list'!$G$4:$H$10,MATCH(Tilmelding!$E6,'Ny list'!$D$4:$D$10,0),MATCH(Tilmelding!$D6,'Ny list'!$G$3:$H$3,0)),""),"")</f>
        <v/>
      </c>
      <c r="J6" s="41" t="str">
        <f t="shared" si="0"/>
        <v/>
      </c>
      <c r="K6" s="41" t="str">
        <f t="shared" si="1"/>
        <v/>
      </c>
      <c r="L6" s="42"/>
    </row>
    <row r="7" spans="1:12" ht="15" x14ac:dyDescent="0.2">
      <c r="A7" s="23">
        <v>5</v>
      </c>
      <c r="B7" s="24"/>
      <c r="C7" s="24"/>
      <c r="D7" s="24"/>
      <c r="E7" s="24"/>
      <c r="F7" s="24"/>
      <c r="G7" s="24"/>
      <c r="H7" s="25" t="str">
        <f>IFERROR(IF(F7="Yes",INDEX('Ny list'!$E$4:$F$10,MATCH(Tilmelding!$E7,'Ny list'!$D$4:$D$10,0),MATCH(Tilmelding!$D7,'Ny list'!$E$3:$F$3,0)),""),"")</f>
        <v/>
      </c>
      <c r="I7" s="25" t="str">
        <f>IFERROR(IF(G7="Yes",INDEX('Ny list'!$G$4:$H$10,MATCH(Tilmelding!$E7,'Ny list'!$D$4:$D$10,0),MATCH(Tilmelding!$D7,'Ny list'!$G$3:$H$3,0)),""),"")</f>
        <v/>
      </c>
      <c r="J7" s="41" t="str">
        <f t="shared" si="0"/>
        <v/>
      </c>
      <c r="K7" s="41" t="str">
        <f t="shared" si="1"/>
        <v/>
      </c>
      <c r="L7" s="42"/>
    </row>
    <row r="8" spans="1:12" ht="15" x14ac:dyDescent="0.2">
      <c r="A8" s="23">
        <v>6</v>
      </c>
      <c r="B8" s="24"/>
      <c r="C8" s="24"/>
      <c r="D8" s="24"/>
      <c r="E8" s="24"/>
      <c r="F8" s="24"/>
      <c r="G8" s="24"/>
      <c r="H8" s="25" t="str">
        <f>IFERROR(IF(F8="Yes",INDEX('Ny list'!$E$4:$F$10,MATCH(Tilmelding!$E8,'Ny list'!$D$4:$D$10,0),MATCH(Tilmelding!$D8,'Ny list'!$E$3:$F$3,0)),""),"")</f>
        <v/>
      </c>
      <c r="I8" s="25" t="str">
        <f>IFERROR(IF(G8="Yes",INDEX('Ny list'!$G$4:$H$10,MATCH(Tilmelding!$E8,'Ny list'!$D$4:$D$10,0),MATCH(Tilmelding!$D8,'Ny list'!$G$3:$H$3,0)),""),"")</f>
        <v/>
      </c>
      <c r="J8" s="41" t="str">
        <f t="shared" si="0"/>
        <v/>
      </c>
      <c r="K8" s="41" t="str">
        <f t="shared" si="1"/>
        <v/>
      </c>
      <c r="L8" s="42"/>
    </row>
    <row r="9" spans="1:12" ht="15" x14ac:dyDescent="0.2">
      <c r="A9" s="23">
        <v>7</v>
      </c>
      <c r="B9" s="24"/>
      <c r="C9" s="24"/>
      <c r="D9" s="24"/>
      <c r="E9" s="24"/>
      <c r="F9" s="24"/>
      <c r="G9" s="24"/>
      <c r="H9" s="25" t="str">
        <f>IFERROR(IF(F9="Yes",INDEX('Ny list'!$E$4:$F$10,MATCH(Tilmelding!$E9,'Ny list'!$D$4:$D$10,0),MATCH(Tilmelding!$D9,'Ny list'!$E$3:$F$3,0)),""),"")</f>
        <v/>
      </c>
      <c r="I9" s="25" t="str">
        <f>IFERROR(IF(G9="Yes",INDEX('Ny list'!$G$4:$H$10,MATCH(Tilmelding!$E9,'Ny list'!$D$4:$D$10,0),MATCH(Tilmelding!$D9,'Ny list'!$G$3:$H$3,0)),""),"")</f>
        <v/>
      </c>
      <c r="J9" s="41" t="str">
        <f t="shared" si="0"/>
        <v/>
      </c>
      <c r="K9" s="41" t="str">
        <f t="shared" si="1"/>
        <v/>
      </c>
      <c r="L9" s="42"/>
    </row>
    <row r="10" spans="1:12" ht="15" x14ac:dyDescent="0.2">
      <c r="A10" s="23">
        <v>8</v>
      </c>
      <c r="B10" s="24"/>
      <c r="C10" s="24"/>
      <c r="D10" s="24"/>
      <c r="E10" s="24"/>
      <c r="F10" s="24"/>
      <c r="G10" s="24"/>
      <c r="H10" s="25" t="str">
        <f>IFERROR(IF(F10="Yes",INDEX('Ny list'!$E$4:$F$10,MATCH(Tilmelding!$E10,'Ny list'!$D$4:$D$10,0),MATCH(Tilmelding!$D10,'Ny list'!$E$3:$F$3,0)),""),"")</f>
        <v/>
      </c>
      <c r="I10" s="25" t="str">
        <f>IFERROR(IF(G10="Yes",INDEX('Ny list'!$G$4:$H$10,MATCH(Tilmelding!$E10,'Ny list'!$D$4:$D$10,0),MATCH(Tilmelding!$D10,'Ny list'!$G$3:$H$3,0)),""),"")</f>
        <v/>
      </c>
      <c r="J10" s="41" t="str">
        <f t="shared" si="0"/>
        <v/>
      </c>
      <c r="K10" s="41" t="str">
        <f t="shared" si="1"/>
        <v/>
      </c>
      <c r="L10" s="42"/>
    </row>
    <row r="11" spans="1:12" ht="15" x14ac:dyDescent="0.2">
      <c r="A11" s="23">
        <v>9</v>
      </c>
      <c r="B11" s="24"/>
      <c r="C11" s="24"/>
      <c r="D11" s="24"/>
      <c r="E11" s="24"/>
      <c r="F11" s="24"/>
      <c r="G11" s="24"/>
      <c r="H11" s="25" t="str">
        <f>IFERROR(IF(F11="Yes",INDEX('Ny list'!$E$4:$F$10,MATCH(Tilmelding!$E11,'Ny list'!$D$4:$D$10,0),MATCH(Tilmelding!$D11,'Ny list'!$E$3:$F$3,0)),""),"")</f>
        <v/>
      </c>
      <c r="I11" s="25" t="str">
        <f>IFERROR(IF(G11="Yes",INDEX('Ny list'!$G$4:$H$10,MATCH(Tilmelding!$E11,'Ny list'!$D$4:$D$10,0),MATCH(Tilmelding!$D11,'Ny list'!$G$3:$H$3,0)),""),"")</f>
        <v/>
      </c>
      <c r="J11" s="41" t="str">
        <f t="shared" si="0"/>
        <v/>
      </c>
      <c r="K11" s="41" t="str">
        <f t="shared" si="1"/>
        <v/>
      </c>
      <c r="L11" s="42"/>
    </row>
    <row r="12" spans="1:12" ht="15" x14ac:dyDescent="0.2">
      <c r="A12" s="23">
        <v>10</v>
      </c>
      <c r="B12" s="24"/>
      <c r="C12" s="24"/>
      <c r="D12" s="24"/>
      <c r="E12" s="24"/>
      <c r="F12" s="24"/>
      <c r="G12" s="24"/>
      <c r="H12" s="25" t="str">
        <f>IFERROR(IF(F12="Yes",INDEX('Ny list'!$E$4:$F$10,MATCH(Tilmelding!$E12,'Ny list'!$D$4:$D$10,0),MATCH(Tilmelding!$D12,'Ny list'!$E$3:$F$3,0)),""),"")</f>
        <v/>
      </c>
      <c r="I12" s="25" t="str">
        <f>IFERROR(IF(G12="Yes",INDEX('Ny list'!$G$4:$H$10,MATCH(Tilmelding!$E12,'Ny list'!$D$4:$D$10,0),MATCH(Tilmelding!$D12,'Ny list'!$G$3:$H$3,0)),""),"")</f>
        <v/>
      </c>
      <c r="J12" s="41" t="str">
        <f t="shared" si="0"/>
        <v/>
      </c>
      <c r="K12" s="41" t="str">
        <f t="shared" si="1"/>
        <v/>
      </c>
      <c r="L12" s="42"/>
    </row>
    <row r="13" spans="1:12" ht="15" x14ac:dyDescent="0.2">
      <c r="A13" s="23">
        <v>11</v>
      </c>
      <c r="B13" s="24"/>
      <c r="C13" s="24"/>
      <c r="D13" s="24"/>
      <c r="E13" s="24"/>
      <c r="F13" s="24"/>
      <c r="G13" s="24"/>
      <c r="H13" s="25" t="str">
        <f>IFERROR(IF(F13="Yes",INDEX('Ny list'!$E$4:$F$10,MATCH(Tilmelding!$E13,'Ny list'!$D$4:$D$10,0),MATCH(Tilmelding!$D13,'Ny list'!$E$3:$F$3,0)),""),"")</f>
        <v/>
      </c>
      <c r="I13" s="25" t="str">
        <f>IFERROR(IF(G13="Yes",INDEX('Ny list'!$G$4:$H$10,MATCH(Tilmelding!$E13,'Ny list'!$D$4:$D$10,0),MATCH(Tilmelding!$D13,'Ny list'!$G$3:$H$3,0)),""),"")</f>
        <v/>
      </c>
      <c r="J13" s="41" t="str">
        <f t="shared" si="0"/>
        <v/>
      </c>
      <c r="K13" s="41" t="str">
        <f t="shared" si="1"/>
        <v/>
      </c>
      <c r="L13" s="42"/>
    </row>
    <row r="14" spans="1:12" ht="15" x14ac:dyDescent="0.2">
      <c r="A14" s="23">
        <v>12</v>
      </c>
      <c r="B14" s="24"/>
      <c r="C14" s="24"/>
      <c r="D14" s="24"/>
      <c r="E14" s="24"/>
      <c r="F14" s="24"/>
      <c r="G14" s="24"/>
      <c r="H14" s="25" t="str">
        <f>IFERROR(IF(F14="Yes",INDEX('Ny list'!$E$4:$F$10,MATCH(Tilmelding!$E14,'Ny list'!$D$4:$D$10,0),MATCH(Tilmelding!$D14,'Ny list'!$E$3:$F$3,0)),""),"")</f>
        <v/>
      </c>
      <c r="I14" s="25" t="str">
        <f>IFERROR(IF(G14="Yes",INDEX('Ny list'!$G$4:$H$10,MATCH(Tilmelding!$E14,'Ny list'!$D$4:$D$10,0),MATCH(Tilmelding!$D14,'Ny list'!$G$3:$H$3,0)),""),"")</f>
        <v/>
      </c>
      <c r="J14" s="41" t="str">
        <f t="shared" si="0"/>
        <v/>
      </c>
      <c r="K14" s="41" t="str">
        <f t="shared" si="1"/>
        <v/>
      </c>
      <c r="L14" s="42"/>
    </row>
    <row r="15" spans="1:12" ht="15" x14ac:dyDescent="0.2">
      <c r="A15" s="23">
        <v>13</v>
      </c>
      <c r="B15" s="24"/>
      <c r="C15" s="24"/>
      <c r="D15" s="24"/>
      <c r="E15" s="24"/>
      <c r="F15" s="24"/>
      <c r="G15" s="24"/>
      <c r="H15" s="25" t="str">
        <f>IFERROR(IF(F15="Yes",INDEX('Ny list'!$E$4:$F$10,MATCH(Tilmelding!$E15,'Ny list'!$D$4:$D$10,0),MATCH(Tilmelding!$D15,'Ny list'!$E$3:$F$3,0)),""),"")</f>
        <v/>
      </c>
      <c r="I15" s="25" t="str">
        <f>IFERROR(IF(G15="Yes",INDEX('Ny list'!$G$4:$H$10,MATCH(Tilmelding!$E15,'Ny list'!$D$4:$D$10,0),MATCH(Tilmelding!$D15,'Ny list'!$G$3:$H$3,0)),""),"")</f>
        <v/>
      </c>
      <c r="J15" s="41" t="str">
        <f t="shared" si="0"/>
        <v/>
      </c>
      <c r="K15" s="41" t="str">
        <f t="shared" si="1"/>
        <v/>
      </c>
      <c r="L15" s="42"/>
    </row>
    <row r="16" spans="1:12" ht="15" x14ac:dyDescent="0.2">
      <c r="A16" s="23">
        <v>14</v>
      </c>
      <c r="B16" s="24"/>
      <c r="C16" s="24"/>
      <c r="D16" s="24"/>
      <c r="E16" s="24"/>
      <c r="F16" s="24"/>
      <c r="G16" s="24"/>
      <c r="H16" s="25" t="str">
        <f>IFERROR(IF(F16="Yes",INDEX('Ny list'!$E$4:$F$10,MATCH(Tilmelding!$E16,'Ny list'!$D$4:$D$10,0),MATCH(Tilmelding!$D16,'Ny list'!$E$3:$F$3,0)),""),"")</f>
        <v/>
      </c>
      <c r="I16" s="25" t="str">
        <f>IFERROR(IF(G16="Yes",INDEX('Ny list'!$G$4:$H$10,MATCH(Tilmelding!$E16,'Ny list'!$D$4:$D$10,0),MATCH(Tilmelding!$D16,'Ny list'!$G$3:$H$3,0)),""),"")</f>
        <v/>
      </c>
      <c r="J16" s="41" t="str">
        <f t="shared" si="0"/>
        <v/>
      </c>
      <c r="K16" s="41" t="str">
        <f t="shared" si="1"/>
        <v/>
      </c>
      <c r="L16" s="42"/>
    </row>
    <row r="17" spans="1:12" ht="15" x14ac:dyDescent="0.2">
      <c r="A17" s="23">
        <v>15</v>
      </c>
      <c r="B17" s="24"/>
      <c r="C17" s="24"/>
      <c r="D17" s="24"/>
      <c r="E17" s="24"/>
      <c r="F17" s="24"/>
      <c r="G17" s="24"/>
      <c r="H17" s="25" t="str">
        <f>IFERROR(IF(F17="Yes",INDEX('Ny list'!$E$4:$F$10,MATCH(Tilmelding!$E17,'Ny list'!$D$4:$D$10,0),MATCH(Tilmelding!$D17,'Ny list'!$E$3:$F$3,0)),""),"")</f>
        <v/>
      </c>
      <c r="I17" s="25" t="str">
        <f>IFERROR(IF(G17="Yes",INDEX('Ny list'!$G$4:$H$10,MATCH(Tilmelding!$E17,'Ny list'!$D$4:$D$10,0),MATCH(Tilmelding!$D17,'Ny list'!$G$3:$H$3,0)),""),"")</f>
        <v/>
      </c>
      <c r="J17" s="41" t="str">
        <f t="shared" si="0"/>
        <v/>
      </c>
      <c r="K17" s="41" t="str">
        <f t="shared" si="1"/>
        <v/>
      </c>
      <c r="L17" s="42"/>
    </row>
    <row r="18" spans="1:12" ht="15" x14ac:dyDescent="0.2">
      <c r="A18" s="23">
        <v>16</v>
      </c>
      <c r="B18" s="24"/>
      <c r="C18" s="24"/>
      <c r="D18" s="24"/>
      <c r="E18" s="24"/>
      <c r="F18" s="24"/>
      <c r="G18" s="24"/>
      <c r="H18" s="25" t="str">
        <f>IFERROR(IF(F18="Yes",INDEX('Ny list'!$E$4:$F$10,MATCH(Tilmelding!$E18,'Ny list'!$D$4:$D$10,0),MATCH(Tilmelding!$D18,'Ny list'!$E$3:$F$3,0)),""),"")</f>
        <v/>
      </c>
      <c r="I18" s="25" t="str">
        <f>IFERROR(IF(G18="Yes",INDEX('Ny list'!$G$4:$H$10,MATCH(Tilmelding!$E18,'Ny list'!$D$4:$D$10,0),MATCH(Tilmelding!$D18,'Ny list'!$G$3:$H$3,0)),""),"")</f>
        <v/>
      </c>
      <c r="J18" s="41" t="str">
        <f t="shared" si="0"/>
        <v/>
      </c>
      <c r="K18" s="41" t="str">
        <f t="shared" si="1"/>
        <v/>
      </c>
      <c r="L18" s="42"/>
    </row>
    <row r="19" spans="1:12" ht="15" x14ac:dyDescent="0.2">
      <c r="A19" s="23">
        <v>17</v>
      </c>
      <c r="B19" s="24"/>
      <c r="C19" s="24"/>
      <c r="D19" s="24"/>
      <c r="E19" s="24"/>
      <c r="F19" s="24"/>
      <c r="G19" s="24"/>
      <c r="H19" s="25" t="str">
        <f>IFERROR(IF(F19="Yes",INDEX('Ny list'!$E$4:$F$10,MATCH(Tilmelding!$E19,'Ny list'!$D$4:$D$10,0),MATCH(Tilmelding!$D19,'Ny list'!$E$3:$F$3,0)),""),"")</f>
        <v/>
      </c>
      <c r="I19" s="25" t="str">
        <f>IFERROR(IF(G19="Yes",INDEX('Ny list'!$G$4:$H$10,MATCH(Tilmelding!$E19,'Ny list'!$D$4:$D$10,0),MATCH(Tilmelding!$D19,'Ny list'!$G$3:$H$3,0)),""),"")</f>
        <v/>
      </c>
      <c r="J19" s="41" t="str">
        <f t="shared" si="0"/>
        <v/>
      </c>
      <c r="K19" s="41" t="str">
        <f t="shared" si="1"/>
        <v/>
      </c>
      <c r="L19" s="42"/>
    </row>
    <row r="20" spans="1:12" ht="15" x14ac:dyDescent="0.2">
      <c r="A20" s="23">
        <v>18</v>
      </c>
      <c r="B20" s="24"/>
      <c r="C20" s="24"/>
      <c r="D20" s="24"/>
      <c r="E20" s="24"/>
      <c r="F20" s="24"/>
      <c r="G20" s="24"/>
      <c r="H20" s="25" t="str">
        <f>IFERROR(IF(F20="Yes",INDEX('Ny list'!$E$4:$F$10,MATCH(Tilmelding!$E20,'Ny list'!$D$4:$D$10,0),MATCH(Tilmelding!$D20,'Ny list'!$E$3:$F$3,0)),""),"")</f>
        <v/>
      </c>
      <c r="I20" s="25" t="str">
        <f>IFERROR(IF(G20="Yes",INDEX('Ny list'!$G$4:$H$10,MATCH(Tilmelding!$E20,'Ny list'!$D$4:$D$10,0),MATCH(Tilmelding!$D20,'Ny list'!$G$3:$H$3,0)),""),"")</f>
        <v/>
      </c>
      <c r="J20" s="41" t="str">
        <f t="shared" si="0"/>
        <v/>
      </c>
      <c r="K20" s="41" t="str">
        <f t="shared" si="1"/>
        <v/>
      </c>
      <c r="L20" s="42"/>
    </row>
    <row r="21" spans="1:12" ht="15" x14ac:dyDescent="0.2">
      <c r="A21" s="23">
        <v>19</v>
      </c>
      <c r="B21" s="24"/>
      <c r="C21" s="24"/>
      <c r="D21" s="24"/>
      <c r="E21" s="24"/>
      <c r="F21" s="24"/>
      <c r="G21" s="24"/>
      <c r="H21" s="25" t="str">
        <f>IFERROR(IF(F21="Yes",INDEX('Ny list'!$E$4:$F$10,MATCH(Tilmelding!$E21,'Ny list'!$D$4:$D$10,0),MATCH(Tilmelding!$D21,'Ny list'!$E$3:$F$3,0)),""),"")</f>
        <v/>
      </c>
      <c r="I21" s="25" t="str">
        <f>IFERROR(IF(G21="Yes",INDEX('Ny list'!$G$4:$H$10,MATCH(Tilmelding!$E21,'Ny list'!$D$4:$D$10,0),MATCH(Tilmelding!$D21,'Ny list'!$G$3:$H$3,0)),""),"")</f>
        <v/>
      </c>
      <c r="J21" s="41" t="str">
        <f t="shared" si="0"/>
        <v/>
      </c>
      <c r="K21" s="41" t="str">
        <f t="shared" si="1"/>
        <v/>
      </c>
      <c r="L21" s="42"/>
    </row>
    <row r="22" spans="1:12" ht="15" x14ac:dyDescent="0.2">
      <c r="A22" s="23">
        <v>20</v>
      </c>
      <c r="B22" s="24"/>
      <c r="C22" s="24"/>
      <c r="D22" s="24"/>
      <c r="E22" s="24"/>
      <c r="F22" s="24"/>
      <c r="G22" s="24"/>
      <c r="H22" s="25" t="str">
        <f>IFERROR(IF(F22="Yes",INDEX('Ny list'!$E$4:$F$10,MATCH(Tilmelding!$E22,'Ny list'!$D$4:$D$10,0),MATCH(Tilmelding!$D22,'Ny list'!$E$3:$F$3,0)),""),"")</f>
        <v/>
      </c>
      <c r="I22" s="25" t="str">
        <f>IFERROR(IF(G22="Yes",INDEX('Ny list'!$G$4:$H$10,MATCH(Tilmelding!$E22,'Ny list'!$D$4:$D$10,0),MATCH(Tilmelding!$D22,'Ny list'!$G$3:$H$3,0)),""),"")</f>
        <v/>
      </c>
      <c r="J22" s="41" t="str">
        <f t="shared" si="0"/>
        <v/>
      </c>
      <c r="K22" s="41" t="str">
        <f t="shared" si="1"/>
        <v/>
      </c>
      <c r="L22" s="42"/>
    </row>
    <row r="23" spans="1:12" ht="15" x14ac:dyDescent="0.2">
      <c r="A23" s="23">
        <v>21</v>
      </c>
      <c r="B23" s="24"/>
      <c r="C23" s="24"/>
      <c r="D23" s="24"/>
      <c r="E23" s="24"/>
      <c r="F23" s="24"/>
      <c r="G23" s="24"/>
      <c r="H23" s="25" t="str">
        <f>IFERROR(IF(F23="Yes",INDEX('Ny list'!$E$4:$F$10,MATCH(Tilmelding!$E23,'Ny list'!$D$4:$D$10,0),MATCH(Tilmelding!$D23,'Ny list'!$E$3:$F$3,0)),""),"")</f>
        <v/>
      </c>
      <c r="I23" s="25" t="str">
        <f>IFERROR(IF(G23="Yes",INDEX('Ny list'!$G$4:$H$10,MATCH(Tilmelding!$E23,'Ny list'!$D$4:$D$10,0),MATCH(Tilmelding!$D23,'Ny list'!$G$3:$H$3,0)),""),"")</f>
        <v/>
      </c>
      <c r="J23" s="41" t="str">
        <f t="shared" si="0"/>
        <v/>
      </c>
      <c r="K23" s="41" t="str">
        <f t="shared" si="1"/>
        <v/>
      </c>
      <c r="L23" s="42"/>
    </row>
    <row r="24" spans="1:12" ht="15" x14ac:dyDescent="0.2">
      <c r="A24" s="23">
        <v>22</v>
      </c>
      <c r="B24" s="24"/>
      <c r="C24" s="24"/>
      <c r="D24" s="24"/>
      <c r="E24" s="24"/>
      <c r="F24" s="24"/>
      <c r="G24" s="24"/>
      <c r="H24" s="25" t="str">
        <f>IFERROR(IF(F24="Yes",INDEX('Ny list'!$E$4:$F$10,MATCH(Tilmelding!$E24,'Ny list'!$D$4:$D$10,0),MATCH(Tilmelding!$D24,'Ny list'!$E$3:$F$3,0)),""),"")</f>
        <v/>
      </c>
      <c r="I24" s="25" t="str">
        <f>IFERROR(IF(G24="Yes",INDEX('Ny list'!$G$4:$H$10,MATCH(Tilmelding!$E24,'Ny list'!$D$4:$D$10,0),MATCH(Tilmelding!$D24,'Ny list'!$G$3:$H$3,0)),""),"")</f>
        <v/>
      </c>
      <c r="J24" s="41" t="str">
        <f t="shared" si="0"/>
        <v/>
      </c>
      <c r="K24" s="41" t="str">
        <f t="shared" si="1"/>
        <v/>
      </c>
      <c r="L24" s="42"/>
    </row>
    <row r="25" spans="1:12" ht="15" x14ac:dyDescent="0.2">
      <c r="A25" s="23">
        <v>23</v>
      </c>
      <c r="B25" s="24"/>
      <c r="C25" s="24"/>
      <c r="D25" s="24"/>
      <c r="E25" s="24"/>
      <c r="F25" s="24"/>
      <c r="G25" s="24"/>
      <c r="H25" s="25" t="str">
        <f>IFERROR(IF(F25="Yes",INDEX('Ny list'!$E$4:$F$10,MATCH(Tilmelding!$E25,'Ny list'!$D$4:$D$10,0),MATCH(Tilmelding!$D25,'Ny list'!$E$3:$F$3,0)),""),"")</f>
        <v/>
      </c>
      <c r="I25" s="25" t="str">
        <f>IFERROR(IF(G25="Yes",INDEX('Ny list'!$G$4:$H$10,MATCH(Tilmelding!$E25,'Ny list'!$D$4:$D$10,0),MATCH(Tilmelding!$D25,'Ny list'!$G$3:$H$3,0)),""),"")</f>
        <v/>
      </c>
      <c r="J25" s="41" t="str">
        <f t="shared" si="0"/>
        <v/>
      </c>
      <c r="K25" s="41" t="str">
        <f t="shared" si="1"/>
        <v/>
      </c>
      <c r="L25" s="42"/>
    </row>
    <row r="26" spans="1:12" ht="15" x14ac:dyDescent="0.2">
      <c r="A26" s="23">
        <v>24</v>
      </c>
      <c r="B26" s="24"/>
      <c r="C26" s="24"/>
      <c r="D26" s="24"/>
      <c r="E26" s="24"/>
      <c r="F26" s="24"/>
      <c r="G26" s="24"/>
      <c r="H26" s="25" t="str">
        <f>IFERROR(IF(F26="Yes",INDEX('Ny list'!$E$4:$F$10,MATCH(Tilmelding!$E26,'Ny list'!$D$4:$D$10,0),MATCH(Tilmelding!$D26,'Ny list'!$E$3:$F$3,0)),""),"")</f>
        <v/>
      </c>
      <c r="I26" s="25" t="str">
        <f>IFERROR(IF(G26="Yes",INDEX('Ny list'!$G$4:$H$10,MATCH(Tilmelding!$E26,'Ny list'!$D$4:$D$10,0),MATCH(Tilmelding!$D26,'Ny list'!$G$3:$H$3,0)),""),"")</f>
        <v/>
      </c>
      <c r="J26" s="41" t="str">
        <f t="shared" si="0"/>
        <v/>
      </c>
      <c r="K26" s="41" t="str">
        <f t="shared" si="1"/>
        <v/>
      </c>
      <c r="L26" s="42"/>
    </row>
    <row r="27" spans="1:12" ht="15" x14ac:dyDescent="0.2">
      <c r="A27" s="23">
        <v>25</v>
      </c>
      <c r="B27" s="24"/>
      <c r="C27" s="24"/>
      <c r="D27" s="24"/>
      <c r="E27" s="24"/>
      <c r="F27" s="24"/>
      <c r="G27" s="24"/>
      <c r="H27" s="25" t="str">
        <f>IFERROR(IF(F27="Yes",INDEX('Ny list'!$E$4:$F$10,MATCH(Tilmelding!$E27,'Ny list'!$D$4:$D$10,0),MATCH(Tilmelding!$D27,'Ny list'!$E$3:$F$3,0)),""),"")</f>
        <v/>
      </c>
      <c r="I27" s="25" t="str">
        <f>IFERROR(IF(G27="Yes",INDEX('Ny list'!$G$4:$H$10,MATCH(Tilmelding!$E27,'Ny list'!$D$4:$D$10,0),MATCH(Tilmelding!$D27,'Ny list'!$G$3:$H$3,0)),""),"")</f>
        <v/>
      </c>
      <c r="J27" s="41" t="str">
        <f t="shared" si="0"/>
        <v/>
      </c>
      <c r="K27" s="41" t="str">
        <f t="shared" si="1"/>
        <v/>
      </c>
      <c r="L27" s="42"/>
    </row>
    <row r="28" spans="1:12" ht="15" x14ac:dyDescent="0.2">
      <c r="A28" s="23">
        <v>26</v>
      </c>
      <c r="B28" s="24"/>
      <c r="C28" s="24"/>
      <c r="D28" s="24"/>
      <c r="E28" s="24"/>
      <c r="F28" s="24"/>
      <c r="G28" s="24"/>
      <c r="H28" s="25" t="str">
        <f>IFERROR(IF(F28="Yes",INDEX('Ny list'!$E$4:$F$10,MATCH(Tilmelding!$E28,'Ny list'!$D$4:$D$10,0),MATCH(Tilmelding!$D28,'Ny list'!$E$3:$F$3,0)),""),"")</f>
        <v/>
      </c>
      <c r="I28" s="25" t="str">
        <f>IFERROR(IF(G28="Yes",INDEX('Ny list'!$G$4:$H$10,MATCH(Tilmelding!$E28,'Ny list'!$D$4:$D$10,0),MATCH(Tilmelding!$D28,'Ny list'!$G$3:$H$3,0)),""),"")</f>
        <v/>
      </c>
      <c r="J28" s="41" t="str">
        <f t="shared" si="0"/>
        <v/>
      </c>
      <c r="K28" s="41" t="str">
        <f t="shared" si="1"/>
        <v/>
      </c>
      <c r="L28" s="42"/>
    </row>
    <row r="29" spans="1:12" ht="15" x14ac:dyDescent="0.2">
      <c r="A29" s="23">
        <v>27</v>
      </c>
      <c r="B29" s="24"/>
      <c r="C29" s="24"/>
      <c r="D29" s="24"/>
      <c r="E29" s="24"/>
      <c r="F29" s="24"/>
      <c r="G29" s="24"/>
      <c r="H29" s="25" t="str">
        <f>IFERROR(IF(F29="Yes",INDEX('Ny list'!$E$4:$F$10,MATCH(Tilmelding!$E29,'Ny list'!$D$4:$D$10,0),MATCH(Tilmelding!$D29,'Ny list'!$E$3:$F$3,0)),""),"")</f>
        <v/>
      </c>
      <c r="I29" s="25" t="str">
        <f>IFERROR(IF(G29="Yes",INDEX('Ny list'!$G$4:$H$10,MATCH(Tilmelding!$E29,'Ny list'!$D$4:$D$10,0),MATCH(Tilmelding!$D29,'Ny list'!$G$3:$H$3,0)),""),"")</f>
        <v/>
      </c>
      <c r="J29" s="41" t="str">
        <f t="shared" si="0"/>
        <v/>
      </c>
      <c r="K29" s="41" t="str">
        <f t="shared" si="1"/>
        <v/>
      </c>
      <c r="L29" s="42"/>
    </row>
    <row r="30" spans="1:12" ht="15" x14ac:dyDescent="0.2">
      <c r="A30" s="23">
        <v>28</v>
      </c>
      <c r="B30" s="24"/>
      <c r="C30" s="24"/>
      <c r="D30" s="24"/>
      <c r="E30" s="24"/>
      <c r="F30" s="24"/>
      <c r="G30" s="24"/>
      <c r="H30" s="25" t="str">
        <f>IFERROR(IF(F30="Yes",INDEX('Ny list'!$E$4:$F$10,MATCH(Tilmelding!$E30,'Ny list'!$D$4:$D$10,0),MATCH(Tilmelding!$D30,'Ny list'!$E$3:$F$3,0)),""),"")</f>
        <v/>
      </c>
      <c r="I30" s="25" t="str">
        <f>IFERROR(IF(G30="Yes",INDEX('Ny list'!$G$4:$H$10,MATCH(Tilmelding!$E30,'Ny list'!$D$4:$D$10,0),MATCH(Tilmelding!$D30,'Ny list'!$G$3:$H$3,0)),""),"")</f>
        <v/>
      </c>
      <c r="J30" s="41" t="str">
        <f t="shared" si="0"/>
        <v/>
      </c>
      <c r="K30" s="41" t="str">
        <f t="shared" si="1"/>
        <v/>
      </c>
      <c r="L30" s="42"/>
    </row>
    <row r="31" spans="1:12" ht="15" x14ac:dyDescent="0.2">
      <c r="A31" s="23">
        <v>29</v>
      </c>
      <c r="B31" s="24"/>
      <c r="C31" s="24"/>
      <c r="D31" s="24"/>
      <c r="E31" s="24"/>
      <c r="F31" s="24"/>
      <c r="G31" s="24"/>
      <c r="H31" s="25" t="str">
        <f>IFERROR(IF(F31="Yes",INDEX('Ny list'!$E$4:$F$10,MATCH(Tilmelding!$E31,'Ny list'!$D$4:$D$10,0),MATCH(Tilmelding!$D31,'Ny list'!$E$3:$F$3,0)),""),"")</f>
        <v/>
      </c>
      <c r="I31" s="25" t="str">
        <f>IFERROR(IF(G31="Yes",INDEX('Ny list'!$G$4:$H$10,MATCH(Tilmelding!$E31,'Ny list'!$D$4:$D$10,0),MATCH(Tilmelding!$D31,'Ny list'!$G$3:$H$3,0)),""),"")</f>
        <v/>
      </c>
      <c r="J31" s="41" t="str">
        <f t="shared" si="0"/>
        <v/>
      </c>
      <c r="K31" s="41" t="str">
        <f t="shared" si="1"/>
        <v/>
      </c>
      <c r="L31" s="42"/>
    </row>
    <row r="32" spans="1:12" ht="15" x14ac:dyDescent="0.2">
      <c r="A32" s="23">
        <v>30</v>
      </c>
      <c r="B32" s="24"/>
      <c r="C32" s="24"/>
      <c r="D32" s="24"/>
      <c r="E32" s="24"/>
      <c r="F32" s="24"/>
      <c r="G32" s="24"/>
      <c r="H32" s="25" t="str">
        <f>IFERROR(IF(F32="Yes",INDEX('Ny list'!$E$4:$F$10,MATCH(Tilmelding!$E32,'Ny list'!$D$4:$D$10,0),MATCH(Tilmelding!$D32,'Ny list'!$E$3:$F$3,0)),""),"")</f>
        <v/>
      </c>
      <c r="I32" s="25" t="str">
        <f>IFERROR(IF(G32="Yes",INDEX('Ny list'!$G$4:$H$10,MATCH(Tilmelding!$E32,'Ny list'!$D$4:$D$10,0),MATCH(Tilmelding!$D32,'Ny list'!$G$3:$H$3,0)),""),"")</f>
        <v/>
      </c>
      <c r="J32" s="41" t="str">
        <f t="shared" si="0"/>
        <v/>
      </c>
      <c r="K32" s="41" t="str">
        <f t="shared" si="1"/>
        <v/>
      </c>
      <c r="L32" s="42"/>
    </row>
    <row r="33" spans="1:12" ht="15" x14ac:dyDescent="0.2">
      <c r="A33" s="23">
        <v>31</v>
      </c>
      <c r="B33" s="24"/>
      <c r="C33" s="24"/>
      <c r="D33" s="24"/>
      <c r="E33" s="24"/>
      <c r="F33" s="24"/>
      <c r="G33" s="24"/>
      <c r="H33" s="25" t="str">
        <f>IFERROR(IF(F33="Yes",INDEX('Ny list'!$E$4:$F$10,MATCH(Tilmelding!$E33,'Ny list'!$D$4:$D$10,0),MATCH(Tilmelding!$D33,'Ny list'!$E$3:$F$3,0)),""),"")</f>
        <v/>
      </c>
      <c r="I33" s="25" t="str">
        <f>IFERROR(IF(G33="Yes",INDEX('Ny list'!$G$4:$H$10,MATCH(Tilmelding!$E33,'Ny list'!$D$4:$D$10,0),MATCH(Tilmelding!$D33,'Ny list'!$G$3:$H$3,0)),""),"")</f>
        <v/>
      </c>
      <c r="J33" s="41" t="str">
        <f t="shared" si="0"/>
        <v/>
      </c>
      <c r="K33" s="41" t="str">
        <f t="shared" si="1"/>
        <v/>
      </c>
      <c r="L33" s="42"/>
    </row>
    <row r="34" spans="1:12" ht="15" x14ac:dyDescent="0.2">
      <c r="A34" s="23">
        <v>32</v>
      </c>
      <c r="B34" s="24"/>
      <c r="C34" s="24"/>
      <c r="D34" s="24"/>
      <c r="E34" s="24"/>
      <c r="F34" s="24"/>
      <c r="G34" s="24"/>
      <c r="H34" s="25" t="str">
        <f>IFERROR(IF(F34="Yes",INDEX('Ny list'!$E$4:$F$10,MATCH(Tilmelding!$E34,'Ny list'!$D$4:$D$10,0),MATCH(Tilmelding!$D34,'Ny list'!$E$3:$F$3,0)),""),"")</f>
        <v/>
      </c>
      <c r="I34" s="25" t="str">
        <f>IFERROR(IF(G34="Yes",INDEX('Ny list'!$G$4:$H$10,MATCH(Tilmelding!$E34,'Ny list'!$D$4:$D$10,0),MATCH(Tilmelding!$D34,'Ny list'!$G$3:$H$3,0)),""),"")</f>
        <v/>
      </c>
      <c r="J34" s="41" t="str">
        <f t="shared" si="0"/>
        <v/>
      </c>
      <c r="K34" s="41" t="str">
        <f t="shared" si="1"/>
        <v/>
      </c>
      <c r="L34" s="42"/>
    </row>
    <row r="35" spans="1:12" ht="15" x14ac:dyDescent="0.2">
      <c r="A35" s="23">
        <v>33</v>
      </c>
      <c r="B35" s="24"/>
      <c r="C35" s="24"/>
      <c r="D35" s="24"/>
      <c r="E35" s="24"/>
      <c r="F35" s="24"/>
      <c r="G35" s="24"/>
      <c r="H35" s="25" t="str">
        <f>IFERROR(IF(F35="Yes",INDEX('Ny list'!$E$4:$F$10,MATCH(Tilmelding!$E35,'Ny list'!$D$4:$D$10,0),MATCH(Tilmelding!$D35,'Ny list'!$E$3:$F$3,0)),""),"")</f>
        <v/>
      </c>
      <c r="I35" s="25" t="str">
        <f>IFERROR(IF(G35="Yes",INDEX('Ny list'!$G$4:$H$10,MATCH(Tilmelding!$E35,'Ny list'!$D$4:$D$10,0),MATCH(Tilmelding!$D35,'Ny list'!$G$3:$H$3,0)),""),"")</f>
        <v/>
      </c>
      <c r="J35" s="41" t="str">
        <f t="shared" si="0"/>
        <v/>
      </c>
      <c r="K35" s="41" t="str">
        <f t="shared" si="1"/>
        <v/>
      </c>
      <c r="L35" s="42"/>
    </row>
    <row r="36" spans="1:12" ht="15" x14ac:dyDescent="0.2">
      <c r="A36" s="23">
        <v>34</v>
      </c>
      <c r="B36" s="24"/>
      <c r="C36" s="24"/>
      <c r="D36" s="24"/>
      <c r="E36" s="24"/>
      <c r="F36" s="24"/>
      <c r="G36" s="24"/>
      <c r="H36" s="25" t="str">
        <f>IFERROR(IF(F36="Yes",INDEX('Ny list'!$E$4:$F$10,MATCH(Tilmelding!$E36,'Ny list'!$D$4:$D$10,0),MATCH(Tilmelding!$D36,'Ny list'!$E$3:$F$3,0)),""),"")</f>
        <v/>
      </c>
      <c r="I36" s="25" t="str">
        <f>IFERROR(IF(G36="Yes",INDEX('Ny list'!$G$4:$H$10,MATCH(Tilmelding!$E36,'Ny list'!$D$4:$D$10,0),MATCH(Tilmelding!$D36,'Ny list'!$G$3:$H$3,0)),""),"")</f>
        <v/>
      </c>
      <c r="J36" s="41" t="str">
        <f t="shared" si="0"/>
        <v/>
      </c>
      <c r="K36" s="41" t="str">
        <f t="shared" si="1"/>
        <v/>
      </c>
      <c r="L36" s="42"/>
    </row>
    <row r="37" spans="1:12" ht="15" x14ac:dyDescent="0.2">
      <c r="A37" s="23">
        <v>35</v>
      </c>
      <c r="B37" s="24"/>
      <c r="C37" s="24"/>
      <c r="D37" s="24"/>
      <c r="E37" s="24"/>
      <c r="F37" s="24"/>
      <c r="G37" s="24"/>
      <c r="H37" s="25" t="str">
        <f>IFERROR(IF(F37="Yes",INDEX('Ny list'!$E$4:$F$10,MATCH(Tilmelding!$E37,'Ny list'!$D$4:$D$10,0),MATCH(Tilmelding!$D37,'Ny list'!$E$3:$F$3,0)),""),"")</f>
        <v/>
      </c>
      <c r="I37" s="25" t="str">
        <f>IFERROR(IF(G37="Yes",INDEX('Ny list'!$G$4:$H$10,MATCH(Tilmelding!$E37,'Ny list'!$D$4:$D$10,0),MATCH(Tilmelding!$D37,'Ny list'!$G$3:$H$3,0)),""),"")</f>
        <v/>
      </c>
      <c r="J37" s="41" t="str">
        <f t="shared" si="0"/>
        <v/>
      </c>
      <c r="K37" s="41" t="str">
        <f t="shared" si="1"/>
        <v/>
      </c>
      <c r="L37" s="42"/>
    </row>
    <row r="38" spans="1:12" ht="15" x14ac:dyDescent="0.2">
      <c r="A38" s="23">
        <v>36</v>
      </c>
      <c r="B38" s="24"/>
      <c r="C38" s="24"/>
      <c r="D38" s="24"/>
      <c r="E38" s="24"/>
      <c r="F38" s="24"/>
      <c r="G38" s="24"/>
      <c r="H38" s="25" t="str">
        <f>IFERROR(IF(F38="Yes",INDEX('Ny list'!$E$4:$F$10,MATCH(Tilmelding!$E38,'Ny list'!$D$4:$D$10,0),MATCH(Tilmelding!$D38,'Ny list'!$E$3:$F$3,0)),""),"")</f>
        <v/>
      </c>
      <c r="I38" s="25" t="str">
        <f>IFERROR(IF(G38="Yes",INDEX('Ny list'!$G$4:$H$10,MATCH(Tilmelding!$E38,'Ny list'!$D$4:$D$10,0),MATCH(Tilmelding!$D38,'Ny list'!$G$3:$H$3,0)),""),"")</f>
        <v/>
      </c>
      <c r="J38" s="41" t="str">
        <f t="shared" si="0"/>
        <v/>
      </c>
      <c r="K38" s="41" t="str">
        <f t="shared" si="1"/>
        <v/>
      </c>
      <c r="L38" s="42"/>
    </row>
    <row r="39" spans="1:12" ht="15" x14ac:dyDescent="0.2">
      <c r="A39" s="23">
        <v>37</v>
      </c>
      <c r="B39" s="24"/>
      <c r="C39" s="24"/>
      <c r="D39" s="24"/>
      <c r="E39" s="24"/>
      <c r="F39" s="24"/>
      <c r="G39" s="24"/>
      <c r="H39" s="25" t="str">
        <f>IFERROR(IF(F39="Yes",INDEX('Ny list'!$E$4:$F$10,MATCH(Tilmelding!$E39,'Ny list'!$D$4:$D$10,0),MATCH(Tilmelding!$D39,'Ny list'!$E$3:$F$3,0)),""),"")</f>
        <v/>
      </c>
      <c r="I39" s="25" t="str">
        <f>IFERROR(IF(G39="Yes",INDEX('Ny list'!$G$4:$H$10,MATCH(Tilmelding!$E39,'Ny list'!$D$4:$D$10,0),MATCH(Tilmelding!$D39,'Ny list'!$G$3:$H$3,0)),""),"")</f>
        <v/>
      </c>
      <c r="J39" s="41" t="str">
        <f t="shared" si="0"/>
        <v/>
      </c>
      <c r="K39" s="41" t="str">
        <f t="shared" si="1"/>
        <v/>
      </c>
      <c r="L39" s="42"/>
    </row>
    <row r="40" spans="1:12" ht="15" x14ac:dyDescent="0.2">
      <c r="A40" s="23">
        <v>38</v>
      </c>
      <c r="B40" s="24"/>
      <c r="C40" s="24"/>
      <c r="D40" s="24"/>
      <c r="E40" s="24"/>
      <c r="F40" s="24"/>
      <c r="G40" s="24"/>
      <c r="H40" s="25" t="str">
        <f>IFERROR(IF(F40="Yes",INDEX('Ny list'!$E$4:$F$10,MATCH(Tilmelding!$E40,'Ny list'!$D$4:$D$10,0),MATCH(Tilmelding!$D40,'Ny list'!$E$3:$F$3,0)),""),"")</f>
        <v/>
      </c>
      <c r="I40" s="25" t="str">
        <f>IFERROR(IF(G40="Yes",INDEX('Ny list'!$G$4:$H$10,MATCH(Tilmelding!$E40,'Ny list'!$D$4:$D$10,0),MATCH(Tilmelding!$D40,'Ny list'!$G$3:$H$3,0)),""),"")</f>
        <v/>
      </c>
      <c r="J40" s="41" t="str">
        <f t="shared" si="0"/>
        <v/>
      </c>
      <c r="K40" s="41" t="str">
        <f t="shared" si="1"/>
        <v/>
      </c>
      <c r="L40" s="42"/>
    </row>
    <row r="41" spans="1:12" ht="15" x14ac:dyDescent="0.2">
      <c r="A41" s="23">
        <v>39</v>
      </c>
      <c r="B41" s="24"/>
      <c r="C41" s="24"/>
      <c r="D41" s="24"/>
      <c r="E41" s="24"/>
      <c r="F41" s="24"/>
      <c r="G41" s="24"/>
      <c r="H41" s="25" t="str">
        <f>IFERROR(IF(F41="Yes",INDEX('Ny list'!$E$4:$F$10,MATCH(Tilmelding!$E41,'Ny list'!$D$4:$D$10,0),MATCH(Tilmelding!$D41,'Ny list'!$E$3:$F$3,0)),""),"")</f>
        <v/>
      </c>
      <c r="I41" s="25" t="str">
        <f>IFERROR(IF(G41="Yes",INDEX('Ny list'!$G$4:$H$10,MATCH(Tilmelding!$E41,'Ny list'!$D$4:$D$10,0),MATCH(Tilmelding!$D41,'Ny list'!$G$3:$H$3,0)),""),"")</f>
        <v/>
      </c>
      <c r="J41" s="41" t="str">
        <f t="shared" si="0"/>
        <v/>
      </c>
      <c r="K41" s="41" t="str">
        <f t="shared" si="1"/>
        <v/>
      </c>
      <c r="L41" s="42"/>
    </row>
    <row r="42" spans="1:12" ht="15" x14ac:dyDescent="0.2">
      <c r="A42" s="23">
        <v>40</v>
      </c>
      <c r="B42" s="24"/>
      <c r="C42" s="24"/>
      <c r="D42" s="24"/>
      <c r="E42" s="24"/>
      <c r="F42" s="24"/>
      <c r="G42" s="24"/>
      <c r="H42" s="25" t="str">
        <f>IFERROR(IF(F42="Yes",INDEX('Ny list'!$E$4:$F$10,MATCH(Tilmelding!$E42,'Ny list'!$D$4:$D$10,0),MATCH(Tilmelding!$D42,'Ny list'!$E$3:$F$3,0)),""),"")</f>
        <v/>
      </c>
      <c r="I42" s="25" t="str">
        <f>IFERROR(IF(G42="Yes",INDEX('Ny list'!$G$4:$H$10,MATCH(Tilmelding!$E42,'Ny list'!$D$4:$D$10,0),MATCH(Tilmelding!$D42,'Ny list'!$G$3:$H$3,0)),""),"")</f>
        <v/>
      </c>
      <c r="J42" s="41" t="str">
        <f t="shared" si="0"/>
        <v/>
      </c>
      <c r="K42" s="41" t="str">
        <f t="shared" si="1"/>
        <v/>
      </c>
      <c r="L42" s="42"/>
    </row>
    <row r="43" spans="1:12" ht="15" x14ac:dyDescent="0.2">
      <c r="A43" s="21" t="s">
        <v>13</v>
      </c>
      <c r="B43" s="16"/>
      <c r="C43" s="16"/>
      <c r="D43" s="16"/>
      <c r="E43" s="16"/>
      <c r="F43" s="16"/>
      <c r="G43" s="16"/>
      <c r="H43" s="16"/>
      <c r="I43" s="16"/>
      <c r="J43" s="41">
        <f>SUM(J3:J42)</f>
        <v>0</v>
      </c>
      <c r="K43" s="41">
        <f>SUM(K3:K42)</f>
        <v>0</v>
      </c>
      <c r="L43" s="40"/>
    </row>
    <row r="44" spans="1:12" ht="15" x14ac:dyDescent="0.2">
      <c r="C44" s="17"/>
      <c r="D44" s="17"/>
      <c r="E44" s="17"/>
      <c r="F44" s="17"/>
      <c r="G44" s="17"/>
      <c r="H44" s="17"/>
      <c r="I44" s="17"/>
      <c r="J44" s="17"/>
      <c r="K44" s="17"/>
    </row>
    <row r="45" spans="1:12" ht="15" x14ac:dyDescent="0.2">
      <c r="C45" s="17"/>
      <c r="D45" s="17"/>
      <c r="E45" s="17"/>
      <c r="F45" s="17"/>
      <c r="G45" s="17"/>
      <c r="H45" s="17"/>
      <c r="I45" s="17"/>
      <c r="J45" s="17"/>
      <c r="K45" s="17"/>
    </row>
    <row r="46" spans="1:12" ht="25.5" customHeight="1" x14ac:dyDescent="0.25">
      <c r="B46" s="50" t="s">
        <v>41</v>
      </c>
      <c r="C46" s="51"/>
      <c r="D46" s="51"/>
      <c r="E46" s="51"/>
      <c r="F46" s="51"/>
      <c r="G46" s="51"/>
      <c r="H46" s="51"/>
      <c r="I46" s="51"/>
      <c r="J46" s="51"/>
      <c r="K46" s="17"/>
    </row>
    <row r="47" spans="1:12" ht="30.75" customHeight="1" x14ac:dyDescent="0.2">
      <c r="B47" s="28" t="s">
        <v>15</v>
      </c>
      <c r="C47" s="28" t="s">
        <v>24</v>
      </c>
      <c r="D47" s="47" t="s">
        <v>25</v>
      </c>
      <c r="E47" s="48"/>
      <c r="F47" s="49"/>
      <c r="G47" s="29" t="s">
        <v>16</v>
      </c>
      <c r="H47" s="29" t="s">
        <v>16</v>
      </c>
      <c r="I47" s="29" t="s">
        <v>16</v>
      </c>
      <c r="J47" s="29" t="s">
        <v>16</v>
      </c>
      <c r="K47" s="17"/>
    </row>
    <row r="48" spans="1:12" ht="15" x14ac:dyDescent="0.2">
      <c r="B48" s="27">
        <v>1</v>
      </c>
      <c r="C48" s="27" t="s">
        <v>24</v>
      </c>
      <c r="D48" s="43"/>
      <c r="E48" s="44"/>
      <c r="F48" s="45"/>
      <c r="G48" s="30"/>
      <c r="H48" s="33"/>
      <c r="I48" s="32"/>
      <c r="J48" s="32"/>
      <c r="K48" s="17"/>
    </row>
    <row r="49" spans="2:11" ht="15" x14ac:dyDescent="0.2">
      <c r="B49" s="27">
        <v>2</v>
      </c>
      <c r="C49" s="27" t="s">
        <v>24</v>
      </c>
      <c r="D49" s="43"/>
      <c r="E49" s="44"/>
      <c r="F49" s="45"/>
      <c r="G49" s="30"/>
      <c r="H49" s="31"/>
      <c r="I49" s="32"/>
      <c r="J49" s="32"/>
      <c r="K49" s="17"/>
    </row>
    <row r="50" spans="2:11" ht="15" x14ac:dyDescent="0.2">
      <c r="B50" s="27">
        <v>3</v>
      </c>
      <c r="C50" s="27" t="s">
        <v>24</v>
      </c>
      <c r="D50" s="43"/>
      <c r="E50" s="44"/>
      <c r="F50" s="45"/>
      <c r="G50" s="30"/>
      <c r="H50" s="31"/>
      <c r="I50" s="32"/>
      <c r="J50" s="32"/>
      <c r="K50" s="17"/>
    </row>
    <row r="51" spans="2:11" ht="15" x14ac:dyDescent="0.2">
      <c r="B51" s="27">
        <v>4</v>
      </c>
      <c r="C51" s="27" t="s">
        <v>24</v>
      </c>
      <c r="D51" s="43"/>
      <c r="E51" s="44"/>
      <c r="F51" s="45"/>
      <c r="G51" s="30"/>
      <c r="H51" s="31"/>
      <c r="I51" s="32"/>
      <c r="J51" s="32"/>
      <c r="K51" s="17"/>
    </row>
    <row r="52" spans="2:11" ht="15" x14ac:dyDescent="0.2">
      <c r="B52" s="27">
        <v>5</v>
      </c>
      <c r="C52" s="27" t="s">
        <v>24</v>
      </c>
      <c r="D52" s="43"/>
      <c r="E52" s="44"/>
      <c r="F52" s="45"/>
      <c r="G52" s="30"/>
      <c r="H52" s="31"/>
      <c r="I52" s="32"/>
      <c r="J52" s="32"/>
      <c r="K52" s="17"/>
    </row>
    <row r="53" spans="2:11" ht="15" x14ac:dyDescent="0.2">
      <c r="B53" s="27">
        <v>6</v>
      </c>
      <c r="C53" s="27" t="s">
        <v>24</v>
      </c>
      <c r="D53" s="43"/>
      <c r="E53" s="44"/>
      <c r="F53" s="45"/>
      <c r="G53" s="30"/>
      <c r="H53" s="31"/>
      <c r="I53" s="32"/>
      <c r="J53" s="32"/>
      <c r="K53" s="17"/>
    </row>
    <row r="54" spans="2:11" ht="15" x14ac:dyDescent="0.2">
      <c r="B54" s="27">
        <v>7</v>
      </c>
      <c r="C54" s="27" t="s">
        <v>24</v>
      </c>
      <c r="D54" s="43"/>
      <c r="E54" s="44"/>
      <c r="F54" s="45"/>
      <c r="G54" s="30"/>
      <c r="H54" s="31"/>
      <c r="I54" s="32"/>
      <c r="J54" s="32"/>
      <c r="K54" s="17"/>
    </row>
    <row r="55" spans="2:11" ht="15" x14ac:dyDescent="0.2">
      <c r="B55" s="27">
        <v>8</v>
      </c>
      <c r="C55" s="27" t="s">
        <v>24</v>
      </c>
      <c r="D55" s="43"/>
      <c r="E55" s="44"/>
      <c r="F55" s="45"/>
      <c r="G55" s="30"/>
      <c r="H55" s="33"/>
      <c r="I55" s="32"/>
      <c r="J55" s="32"/>
      <c r="K55" s="17"/>
    </row>
    <row r="56" spans="2:11" ht="15" x14ac:dyDescent="0.2">
      <c r="B56" s="27">
        <v>9</v>
      </c>
      <c r="C56" s="27" t="s">
        <v>24</v>
      </c>
      <c r="D56" s="43"/>
      <c r="E56" s="44"/>
      <c r="F56" s="45"/>
      <c r="G56" s="30"/>
      <c r="H56" s="31"/>
      <c r="I56" s="32"/>
      <c r="J56" s="32"/>
      <c r="K56" s="17"/>
    </row>
    <row r="57" spans="2:11" ht="15" x14ac:dyDescent="0.2">
      <c r="B57" s="27">
        <v>10</v>
      </c>
      <c r="C57" s="27" t="s">
        <v>24</v>
      </c>
      <c r="D57" s="43"/>
      <c r="E57" s="44"/>
      <c r="F57" s="45"/>
      <c r="G57" s="30"/>
      <c r="H57" s="31"/>
      <c r="I57" s="32"/>
      <c r="J57" s="32"/>
      <c r="K57" s="17"/>
    </row>
    <row r="58" spans="2:11" ht="15" x14ac:dyDescent="0.2">
      <c r="C58" s="17"/>
      <c r="D58" s="17"/>
      <c r="E58" s="17"/>
      <c r="F58" s="17"/>
      <c r="G58" s="17"/>
      <c r="H58" s="17"/>
      <c r="I58" s="17"/>
      <c r="J58" s="17"/>
      <c r="K58" s="17"/>
    </row>
    <row r="59" spans="2:11" ht="15" x14ac:dyDescent="0.2">
      <c r="C59" s="17"/>
      <c r="D59" s="17"/>
      <c r="E59" s="17"/>
      <c r="F59" s="17"/>
      <c r="G59" s="17"/>
      <c r="H59" s="17"/>
      <c r="I59" s="17"/>
      <c r="J59" s="17"/>
      <c r="K59" s="17"/>
    </row>
    <row r="60" spans="2:11" ht="15" x14ac:dyDescent="0.2">
      <c r="B60" s="18" t="s">
        <v>11</v>
      </c>
      <c r="C60" s="22"/>
      <c r="D60" s="17"/>
      <c r="E60" s="17"/>
      <c r="F60" s="17"/>
      <c r="G60" s="17"/>
      <c r="H60" s="17"/>
      <c r="I60" s="17"/>
      <c r="J60" s="17"/>
      <c r="K60" s="17"/>
    </row>
    <row r="61" spans="2:11" ht="15" x14ac:dyDescent="0.2">
      <c r="B61" s="24"/>
      <c r="C61" s="19"/>
      <c r="D61" s="17"/>
      <c r="E61" s="17"/>
      <c r="F61" s="17"/>
      <c r="G61" s="17"/>
      <c r="H61" s="17"/>
      <c r="I61" s="17"/>
      <c r="J61" s="17"/>
      <c r="K61" s="17"/>
    </row>
    <row r="62" spans="2:11" ht="15" x14ac:dyDescent="0.2">
      <c r="B62" s="19"/>
      <c r="D62" s="17"/>
      <c r="E62" s="17"/>
      <c r="F62" s="17"/>
      <c r="G62" s="17"/>
      <c r="H62" s="17"/>
      <c r="I62" s="17"/>
      <c r="J62" s="17"/>
      <c r="K62" s="17"/>
    </row>
    <row r="63" spans="2:11" ht="15" x14ac:dyDescent="0.2">
      <c r="B63" s="20" t="s">
        <v>12</v>
      </c>
      <c r="D63" s="17"/>
      <c r="E63" s="17"/>
      <c r="F63" s="17"/>
      <c r="G63" s="17"/>
      <c r="H63" s="17"/>
      <c r="I63" s="17"/>
      <c r="J63" s="17"/>
      <c r="K63" s="17"/>
    </row>
    <row r="64" spans="2:11" ht="15" x14ac:dyDescent="0.2">
      <c r="B64" s="24"/>
      <c r="D64" s="17"/>
      <c r="E64" s="17"/>
      <c r="F64" s="17"/>
      <c r="G64" s="17"/>
      <c r="H64" s="17"/>
      <c r="I64" s="17"/>
      <c r="J64" s="17"/>
      <c r="K64" s="17"/>
    </row>
    <row r="65" spans="2:11" ht="15" x14ac:dyDescent="0.2">
      <c r="B65" s="11"/>
      <c r="D65" s="17"/>
      <c r="E65" s="17"/>
      <c r="F65" s="17"/>
      <c r="G65" s="17"/>
      <c r="H65" s="17"/>
      <c r="I65" s="17"/>
      <c r="J65" s="17"/>
      <c r="K65" s="17"/>
    </row>
    <row r="66" spans="2:11" ht="15" x14ac:dyDescent="0.2">
      <c r="B66" s="34" t="s">
        <v>27</v>
      </c>
      <c r="C66" s="17"/>
      <c r="D66" s="17"/>
      <c r="E66" s="17"/>
      <c r="F66" s="17"/>
      <c r="G66" s="17"/>
      <c r="H66" s="17"/>
      <c r="I66" s="17"/>
      <c r="J66" s="17"/>
      <c r="K66" s="17"/>
    </row>
    <row r="67" spans="2:11" ht="15" x14ac:dyDescent="0.2">
      <c r="B67" s="34" t="s">
        <v>22</v>
      </c>
      <c r="C67" s="17"/>
      <c r="D67" s="17"/>
      <c r="E67" s="17"/>
      <c r="F67" s="17"/>
      <c r="G67" s="17"/>
      <c r="H67" s="17"/>
      <c r="I67" s="17"/>
      <c r="J67" s="17"/>
      <c r="K67" s="17"/>
    </row>
    <row r="68" spans="2:11" ht="15" x14ac:dyDescent="0.2">
      <c r="B68" s="34"/>
      <c r="C68" s="17"/>
      <c r="D68" s="17"/>
      <c r="E68" s="17"/>
      <c r="F68" s="17"/>
    </row>
    <row r="69" spans="2:11" ht="15" x14ac:dyDescent="0.2">
      <c r="B69" s="34" t="s">
        <v>42</v>
      </c>
      <c r="C69" s="17"/>
      <c r="D69" s="17"/>
      <c r="E69" s="17"/>
      <c r="F69" s="17"/>
    </row>
    <row r="70" spans="2:11" ht="15" x14ac:dyDescent="0.2">
      <c r="B70" s="34" t="s">
        <v>43</v>
      </c>
      <c r="C70" s="17"/>
      <c r="D70" s="17"/>
      <c r="E70" s="17"/>
      <c r="F70" s="17"/>
    </row>
    <row r="71" spans="2:11" ht="15" x14ac:dyDescent="0.2">
      <c r="B71" s="34"/>
      <c r="C71" s="17"/>
      <c r="D71" s="17"/>
      <c r="E71" s="17"/>
      <c r="F71" s="17"/>
    </row>
    <row r="72" spans="2:11" ht="15.75" x14ac:dyDescent="0.25">
      <c r="B72" s="34" t="s">
        <v>30</v>
      </c>
      <c r="C72" s="17"/>
      <c r="D72" s="17"/>
      <c r="E72" s="17"/>
      <c r="F72" s="36" t="s">
        <v>29</v>
      </c>
    </row>
    <row r="73" spans="2:11" ht="15.75" x14ac:dyDescent="0.25">
      <c r="B73" s="35" t="s">
        <v>28</v>
      </c>
      <c r="C73" s="17"/>
      <c r="D73" s="17"/>
      <c r="E73" s="17"/>
      <c r="F73" s="36" t="s">
        <v>29</v>
      </c>
    </row>
    <row r="74" spans="2:11" ht="15" x14ac:dyDescent="0.2">
      <c r="B74" s="17"/>
      <c r="C74" s="17"/>
      <c r="D74" s="17"/>
      <c r="E74" s="17"/>
      <c r="F74" s="17"/>
    </row>
    <row r="77" spans="2:11" x14ac:dyDescent="0.2">
      <c r="D77" s="36"/>
    </row>
  </sheetData>
  <sheetProtection algorithmName="SHA-512" hashValue="RW8dbCamE72B+eienjfwdMD5pXU6uHb8B4ffvVyPMqXokTKZWmh7+Qcgws9uexG8hwJthsbJKu/hQ8wbd9wt6w==" saltValue="7Tq0mTyb/weAQ8p0rf7Q4w==" spinCount="100000" sheet="1" objects="1" scenarios="1"/>
  <mergeCells count="13">
    <mergeCell ref="A1:K1"/>
    <mergeCell ref="D47:F47"/>
    <mergeCell ref="D48:F48"/>
    <mergeCell ref="D54:F54"/>
    <mergeCell ref="D55:F55"/>
    <mergeCell ref="B46:J46"/>
    <mergeCell ref="D56:F56"/>
    <mergeCell ref="D57:F57"/>
    <mergeCell ref="D49:F49"/>
    <mergeCell ref="D50:F50"/>
    <mergeCell ref="D51:F51"/>
    <mergeCell ref="D52:F52"/>
    <mergeCell ref="D53:F53"/>
  </mergeCells>
  <hyperlinks>
    <hyperlink ref="F72" r:id="rId1" xr:uid="{C7E8AC75-CEF7-4D5D-8C6E-C24DD229FF6A}"/>
    <hyperlink ref="F73" r:id="rId2" xr:uid="{1CEE1C27-0260-440A-9639-5B57367F1407}"/>
  </hyperlinks>
  <pageMargins left="0.7" right="0.7" top="0.75" bottom="0.75" header="0.3" footer="0.3"/>
  <pageSetup paperSize="9" scale="36" orientation="landscape"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7EF4050-97E6-4574-89BD-1E5DB40CA102}">
          <x14:formula1>
            <xm:f>'Ny list'!$A$3:$A$4</xm:f>
          </x14:formula1>
          <xm:sqref>D3:D42</xm:sqref>
        </x14:dataValidation>
        <x14:dataValidation type="list" allowBlank="1" showInputMessage="1" showErrorMessage="1" xr:uid="{07987FB3-9061-4753-9738-C0313CC32D12}">
          <x14:formula1>
            <xm:f>'Ny list'!$B$3:$B$4</xm:f>
          </x14:formula1>
          <xm:sqref>F3:G42</xm:sqref>
        </x14:dataValidation>
        <x14:dataValidation type="list" allowBlank="1" showInputMessage="1" showErrorMessage="1" xr:uid="{4BD4F017-CE6B-4ADD-95E3-B327620B89A3}">
          <x14:formula1>
            <xm:f>'Ny list'!$E$14:$E$18</xm:f>
          </x14:formula1>
          <xm:sqref>D48:D57</xm:sqref>
        </x14:dataValidation>
        <x14:dataValidation type="list" allowBlank="1" showInputMessage="1" showErrorMessage="1" xr:uid="{2887E972-711E-4765-A475-AD73492A870E}">
          <x14:formula1>
            <xm:f>'Ny list'!$D$4:$D$10</xm:f>
          </x14:formula1>
          <xm:sqref>E3:E42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E1469-DB8B-4F45-9DA6-56D82109B9EC}">
  <dimension ref="A1:I34"/>
  <sheetViews>
    <sheetView zoomScale="70" workbookViewId="0">
      <selection activeCell="H16" sqref="H16"/>
    </sheetView>
  </sheetViews>
  <sheetFormatPr defaultRowHeight="12.75" x14ac:dyDescent="0.2"/>
  <cols>
    <col min="1" max="1" width="7.42578125" bestFit="1" customWidth="1"/>
    <col min="2" max="2" width="5.85546875" bestFit="1" customWidth="1"/>
    <col min="3" max="3" width="7.5703125" bestFit="1" customWidth="1"/>
    <col min="4" max="4" width="25.5703125" customWidth="1"/>
    <col min="5" max="5" width="65.28515625" bestFit="1" customWidth="1"/>
    <col min="6" max="6" width="50.7109375" bestFit="1" customWidth="1"/>
    <col min="7" max="7" width="49.7109375" bestFit="1" customWidth="1"/>
    <col min="8" max="8" width="47.85546875" bestFit="1" customWidth="1"/>
  </cols>
  <sheetData>
    <row r="1" spans="1:9" x14ac:dyDescent="0.2">
      <c r="A1" s="3" t="s">
        <v>0</v>
      </c>
      <c r="B1" s="3" t="s">
        <v>1</v>
      </c>
      <c r="C1" s="3" t="s">
        <v>73</v>
      </c>
      <c r="D1" s="10" t="s">
        <v>2</v>
      </c>
      <c r="E1" s="5"/>
      <c r="F1" s="5"/>
      <c r="G1" s="5"/>
      <c r="H1" s="5"/>
      <c r="I1" s="2"/>
    </row>
    <row r="2" spans="1:9" x14ac:dyDescent="0.2">
      <c r="A2" s="4"/>
      <c r="B2" s="4"/>
      <c r="C2" s="4"/>
      <c r="D2" s="9"/>
      <c r="E2" s="4" t="s">
        <v>3</v>
      </c>
      <c r="F2" s="4" t="s">
        <v>4</v>
      </c>
      <c r="G2" s="7" t="s">
        <v>5</v>
      </c>
      <c r="H2" s="4" t="s">
        <v>6</v>
      </c>
      <c r="I2" s="2"/>
    </row>
    <row r="3" spans="1:9" ht="15.75" x14ac:dyDescent="0.2">
      <c r="A3" s="12" t="s">
        <v>7</v>
      </c>
      <c r="B3" s="12" t="s">
        <v>26</v>
      </c>
      <c r="C3" s="12" t="s">
        <v>8</v>
      </c>
      <c r="E3" s="6" t="s">
        <v>7</v>
      </c>
      <c r="F3" s="4" t="s">
        <v>9</v>
      </c>
      <c r="G3" s="4" t="s">
        <v>7</v>
      </c>
      <c r="H3" s="4" t="s">
        <v>9</v>
      </c>
      <c r="I3" s="2"/>
    </row>
    <row r="4" spans="1:9" ht="16.5" thickBot="1" x14ac:dyDescent="0.25">
      <c r="A4" s="13" t="s">
        <v>9</v>
      </c>
      <c r="B4" s="13" t="s">
        <v>15</v>
      </c>
      <c r="C4" s="13" t="s">
        <v>10</v>
      </c>
      <c r="D4" s="39" t="s">
        <v>23</v>
      </c>
      <c r="E4" s="12" t="s">
        <v>31</v>
      </c>
      <c r="F4" s="12" t="s">
        <v>31</v>
      </c>
      <c r="G4" s="12" t="s">
        <v>32</v>
      </c>
      <c r="H4" s="12" t="s">
        <v>32</v>
      </c>
      <c r="I4" s="2"/>
    </row>
    <row r="5" spans="1:9" ht="15.75" x14ac:dyDescent="0.2">
      <c r="A5" s="1"/>
      <c r="B5" s="1"/>
      <c r="C5" s="1"/>
      <c r="D5" s="39" t="s">
        <v>33</v>
      </c>
      <c r="E5" s="12" t="s">
        <v>39</v>
      </c>
      <c r="F5" s="12" t="s">
        <v>58</v>
      </c>
      <c r="G5" s="12" t="s">
        <v>34</v>
      </c>
      <c r="H5" s="12" t="s">
        <v>48</v>
      </c>
      <c r="I5" s="2"/>
    </row>
    <row r="6" spans="1:9" ht="15.75" x14ac:dyDescent="0.2">
      <c r="A6" s="1"/>
      <c r="B6" s="1"/>
      <c r="C6" s="1"/>
      <c r="D6" s="39" t="s">
        <v>35</v>
      </c>
      <c r="E6" s="12" t="s">
        <v>59</v>
      </c>
      <c r="F6" s="12" t="s">
        <v>60</v>
      </c>
      <c r="G6" s="12" t="s">
        <v>49</v>
      </c>
      <c r="H6" s="12" t="s">
        <v>50</v>
      </c>
      <c r="I6" s="2"/>
    </row>
    <row r="7" spans="1:9" ht="15.75" x14ac:dyDescent="0.2">
      <c r="A7" s="1"/>
      <c r="B7" s="1"/>
      <c r="C7" s="1"/>
      <c r="D7" s="39" t="s">
        <v>36</v>
      </c>
      <c r="E7" s="12" t="s">
        <v>61</v>
      </c>
      <c r="F7" s="12" t="s">
        <v>62</v>
      </c>
      <c r="G7" s="12" t="s">
        <v>51</v>
      </c>
      <c r="H7" s="12" t="s">
        <v>52</v>
      </c>
      <c r="I7" s="2"/>
    </row>
    <row r="8" spans="1:9" ht="15.75" x14ac:dyDescent="0.2">
      <c r="A8" s="1"/>
      <c r="B8" s="1"/>
      <c r="C8" s="1"/>
      <c r="D8" s="39" t="s">
        <v>37</v>
      </c>
      <c r="E8" s="12" t="s">
        <v>63</v>
      </c>
      <c r="F8" s="12" t="s">
        <v>64</v>
      </c>
      <c r="G8" s="12" t="s">
        <v>53</v>
      </c>
      <c r="H8" s="12" t="s">
        <v>54</v>
      </c>
      <c r="I8" s="2"/>
    </row>
    <row r="9" spans="1:9" ht="15.75" x14ac:dyDescent="0.2">
      <c r="A9" s="1"/>
      <c r="B9" s="1"/>
      <c r="C9" s="1"/>
      <c r="D9" s="39" t="s">
        <v>38</v>
      </c>
      <c r="E9" s="12" t="s">
        <v>65</v>
      </c>
      <c r="F9" s="12" t="s">
        <v>66</v>
      </c>
      <c r="G9" s="12" t="s">
        <v>55</v>
      </c>
      <c r="H9" s="12" t="s">
        <v>75</v>
      </c>
      <c r="I9" s="2"/>
    </row>
    <row r="10" spans="1:9" ht="15.75" x14ac:dyDescent="0.2">
      <c r="A10" s="1"/>
      <c r="B10" s="1"/>
      <c r="C10" s="1"/>
      <c r="D10" s="39" t="s">
        <v>47</v>
      </c>
      <c r="E10" s="12" t="s">
        <v>67</v>
      </c>
      <c r="F10" s="12" t="s">
        <v>68</v>
      </c>
      <c r="G10" s="12" t="s">
        <v>56</v>
      </c>
      <c r="H10" s="12" t="s">
        <v>57</v>
      </c>
      <c r="I10" s="2"/>
    </row>
    <row r="12" spans="1:9" ht="13.5" thickBot="1" x14ac:dyDescent="0.25"/>
    <row r="13" spans="1:9" ht="15.75" x14ac:dyDescent="0.2">
      <c r="E13" s="26" t="s">
        <v>40</v>
      </c>
    </row>
    <row r="14" spans="1:9" x14ac:dyDescent="0.2">
      <c r="E14" s="37" t="s">
        <v>69</v>
      </c>
    </row>
    <row r="15" spans="1:9" x14ac:dyDescent="0.2">
      <c r="E15" s="37" t="s">
        <v>70</v>
      </c>
    </row>
    <row r="16" spans="1:9" x14ac:dyDescent="0.2">
      <c r="E16" s="37" t="s">
        <v>71</v>
      </c>
    </row>
    <row r="17" spans="5:8" x14ac:dyDescent="0.2">
      <c r="E17" s="37" t="s">
        <v>72</v>
      </c>
    </row>
    <row r="18" spans="5:8" ht="13.5" thickBot="1" x14ac:dyDescent="0.25">
      <c r="E18" s="38"/>
    </row>
    <row r="23" spans="5:8" x14ac:dyDescent="0.2">
      <c r="H23" s="8"/>
    </row>
    <row r="24" spans="5:8" x14ac:dyDescent="0.2">
      <c r="H24" s="1"/>
    </row>
    <row r="25" spans="5:8" x14ac:dyDescent="0.2">
      <c r="H25" s="1"/>
    </row>
    <row r="26" spans="5:8" x14ac:dyDescent="0.2">
      <c r="H26" s="1"/>
    </row>
    <row r="27" spans="5:8" x14ac:dyDescent="0.2">
      <c r="H27" s="1"/>
    </row>
    <row r="28" spans="5:8" x14ac:dyDescent="0.2">
      <c r="H28" s="1"/>
    </row>
    <row r="29" spans="5:8" x14ac:dyDescent="0.2">
      <c r="H29" s="1"/>
    </row>
    <row r="30" spans="5:8" x14ac:dyDescent="0.2">
      <c r="H30" s="1"/>
    </row>
    <row r="31" spans="5:8" x14ac:dyDescent="0.2">
      <c r="H31" s="1"/>
    </row>
    <row r="32" spans="5:8" x14ac:dyDescent="0.2">
      <c r="H32" s="1"/>
    </row>
    <row r="33" spans="8:8" x14ac:dyDescent="0.2">
      <c r="H33" s="1"/>
    </row>
    <row r="34" spans="8:8" x14ac:dyDescent="0.2">
      <c r="H34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Tilmelding</vt:lpstr>
      <vt:lpstr>Ny list</vt:lpstr>
      <vt:lpstr>'Ny list'!Kriterium</vt:lpstr>
      <vt:lpstr>Tilmelding!Udskriftsområde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Jesper Frobose</dc:creator>
  <cp:keywords/>
  <dc:description/>
  <cp:lastModifiedBy>Claus Grønskov</cp:lastModifiedBy>
  <cp:revision/>
  <cp:lastPrinted>2025-02-21T11:34:07Z</cp:lastPrinted>
  <dcterms:created xsi:type="dcterms:W3CDTF">2025-01-17T11:41:19Z</dcterms:created>
  <dcterms:modified xsi:type="dcterms:W3CDTF">2025-09-12T13:24:51Z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84ddaf-4d90-4d3a-8060-785cdd698cae_Enabled">
    <vt:lpwstr>true</vt:lpwstr>
  </property>
  <property fmtid="{D5CDD505-2E9C-101B-9397-08002B2CF9AE}" pid="3" name="MSIP_Label_9c84ddaf-4d90-4d3a-8060-785cdd698cae_SetDate">
    <vt:lpwstr>2025-01-17T11:40:49Z</vt:lpwstr>
  </property>
  <property fmtid="{D5CDD505-2E9C-101B-9397-08002B2CF9AE}" pid="4" name="MSIP_Label_9c84ddaf-4d90-4d3a-8060-785cdd698cae_Method">
    <vt:lpwstr>Standard</vt:lpwstr>
  </property>
  <property fmtid="{D5CDD505-2E9C-101B-9397-08002B2CF9AE}" pid="5" name="MSIP_Label_9c84ddaf-4d90-4d3a-8060-785cdd698cae_Name">
    <vt:lpwstr>Internal_New</vt:lpwstr>
  </property>
  <property fmtid="{D5CDD505-2E9C-101B-9397-08002B2CF9AE}" pid="6" name="MSIP_Label_9c84ddaf-4d90-4d3a-8060-785cdd698cae_SiteId">
    <vt:lpwstr>152d35f3-e46a-4e14-b95c-f462dab4ce70</vt:lpwstr>
  </property>
  <property fmtid="{D5CDD505-2E9C-101B-9397-08002B2CF9AE}" pid="7" name="MSIP_Label_9c84ddaf-4d90-4d3a-8060-785cdd698cae_ActionId">
    <vt:lpwstr>04e8b08e-3861-43f7-ae62-ee705456e2e7</vt:lpwstr>
  </property>
  <property fmtid="{D5CDD505-2E9C-101B-9397-08002B2CF9AE}" pid="8" name="MSIP_Label_9c84ddaf-4d90-4d3a-8060-785cdd698cae_ContentBits">
    <vt:lpwstr>2</vt:lpwstr>
  </property>
</Properties>
</file>